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R:\IR\Results\Q2 2024\02 Publicado\"/>
    </mc:Choice>
  </mc:AlternateContent>
  <xr:revisionPtr revIDLastSave="0" documentId="13_ncr:1_{04CEF4F8-89BA-4043-B4DF-98E07086B086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Desglose ventas" sheetId="1" r:id="rId1"/>
    <sheet name="PyG" sheetId="2" r:id="rId2"/>
    <sheet name="Balance" sheetId="3" r:id="rId3"/>
    <sheet name="CF " sheetId="4" r:id="rId4"/>
  </sheets>
  <externalReferences>
    <externalReference r:id="rId5"/>
  </externalReferences>
  <definedNames>
    <definedName name="_xlnm.Print_Area" localSheetId="2">Balance!$A$1:$C$51</definedName>
    <definedName name="_xlnm.Print_Area" localSheetId="3">'CF '!$A$1:$B$46</definedName>
    <definedName name="_xlnm.Print_Area" localSheetId="0">'Desglose ventas'!$A$1:$B$22</definedName>
    <definedName name="_xlnm.Print_Area" localSheetId="1">PyG!$A$1:$B$37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<sst xmlns="http://schemas.openxmlformats.org/spreadsheetml/2006/main" count="140" uniqueCount="120">
  <si>
    <t>Desglose de ventas</t>
  </si>
  <si>
    <t>Miles de euros</t>
  </si>
  <si>
    <t>Ingresos operativos</t>
  </si>
  <si>
    <t xml:space="preserve">Especialidades farmaceúticas </t>
  </si>
  <si>
    <t>Productos farmacéuticos con prescripción</t>
  </si>
  <si>
    <t>Heparinas de bajo peso molecular</t>
  </si>
  <si>
    <t>Biosimilar de enoxaparina</t>
  </si>
  <si>
    <t>Bemiparina (Hibor)</t>
  </si>
  <si>
    <t>Ventas en España</t>
  </si>
  <si>
    <t>Ventas en el exterior</t>
  </si>
  <si>
    <t>Okedi</t>
  </si>
  <si>
    <t>Neparvis</t>
  </si>
  <si>
    <t>Volutsa</t>
  </si>
  <si>
    <t>Vytorin &amp; Orvatez</t>
  </si>
  <si>
    <t>Otros productos</t>
  </si>
  <si>
    <t>Descuentos al Sistema Nacional de Salud</t>
  </si>
  <si>
    <t>Agentes de contraste y otros productos hospitalarios</t>
  </si>
  <si>
    <t>Otros</t>
  </si>
  <si>
    <t>Fabricación a terceros (CDMO)</t>
  </si>
  <si>
    <t>Cuenta de resultados consolidada</t>
  </si>
  <si>
    <t>Importe neto de la cifra de negocios</t>
  </si>
  <si>
    <t>Otros ingresos</t>
  </si>
  <si>
    <t>Total ingresos</t>
  </si>
  <si>
    <t>Coste de ventas</t>
  </si>
  <si>
    <t>% margen</t>
  </si>
  <si>
    <t>Gastos de ventas, generales y administrativos</t>
  </si>
  <si>
    <t>Participación en el resultado de negocios conjuntos y asociadas</t>
  </si>
  <si>
    <t>EBITDA</t>
  </si>
  <si>
    <t>Amortizaciones</t>
  </si>
  <si>
    <t>EBIT</t>
  </si>
  <si>
    <t>Ingresos financieros</t>
  </si>
  <si>
    <t>Gastos financieros</t>
  </si>
  <si>
    <t>Deterioro y resultado por valoración de instrumentos financieros</t>
  </si>
  <si>
    <t>Diferencias de cambio</t>
  </si>
  <si>
    <t>Resultado financiero</t>
  </si>
  <si>
    <t>Resultado antes de impuestos</t>
  </si>
  <si>
    <t>Impuesto sobre beneficios</t>
  </si>
  <si>
    <t>Tasa fiscal efectiva</t>
  </si>
  <si>
    <t>Resultado del periodo</t>
  </si>
  <si>
    <t>Resultado atribuido a la Sociedad dominante</t>
  </si>
  <si>
    <t>Resultado atribuido a participaciones no dominantes</t>
  </si>
  <si>
    <t>Balance consolidado</t>
  </si>
  <si>
    <t>31 de diciembre de 2023</t>
  </si>
  <si>
    <t>ACTIVOS</t>
  </si>
  <si>
    <t>Activos no corrientes</t>
  </si>
  <si>
    <t>Inmovilizado material</t>
  </si>
  <si>
    <t>Activos intangibles</t>
  </si>
  <si>
    <t>Inversión en negocio conjunto y asociadas</t>
  </si>
  <si>
    <t>Activos por impuestos diferidos</t>
  </si>
  <si>
    <t>Valores de renta variable</t>
  </si>
  <si>
    <t>Cuentas financieras a cobrar</t>
  </si>
  <si>
    <t>Activos corrientes</t>
  </si>
  <si>
    <t>Existencias</t>
  </si>
  <si>
    <t>Clientes y otras cuentas a cobrar</t>
  </si>
  <si>
    <t>Activos por impuesto corriente</t>
  </si>
  <si>
    <t>Gastos anticipados</t>
  </si>
  <si>
    <t>Efectivo y equivalentes al efectivo</t>
  </si>
  <si>
    <t>Total activos</t>
  </si>
  <si>
    <t>PATRIMONIO NETO</t>
  </si>
  <si>
    <t>Patrimonio neto atribuido a la Sociedad dominante</t>
  </si>
  <si>
    <t>Capital social</t>
  </si>
  <si>
    <t>Prima de emisión</t>
  </si>
  <si>
    <t>Reserva legal</t>
  </si>
  <si>
    <t>Acciones propias</t>
  </si>
  <si>
    <t>Resultados de ejercicios anteriores y reservas voluntarias</t>
  </si>
  <si>
    <t>Participaciones no dominantes</t>
  </si>
  <si>
    <t>Total patrimonio neto</t>
  </si>
  <si>
    <t>PASIVOS</t>
  </si>
  <si>
    <t>Pasivos no corrientes</t>
  </si>
  <si>
    <t>Deuda financiera</t>
  </si>
  <si>
    <t>Pasivos por impuestos diferidos</t>
  </si>
  <si>
    <t>Pasivos contractuales</t>
  </si>
  <si>
    <t xml:space="preserve">Ingresos diferidos </t>
  </si>
  <si>
    <t>Pasivos corrientes</t>
  </si>
  <si>
    <t>Proveedores y otras cuentas a pagar</t>
  </si>
  <si>
    <t>Pasivos por impuesto corriente</t>
  </si>
  <si>
    <t>Total pasivos</t>
  </si>
  <si>
    <t>Total patrimonio neto y pasivos</t>
  </si>
  <si>
    <t>Estado consolidado de flujos de efectivo</t>
  </si>
  <si>
    <t>Flujo de efectivo de las actividades de explotación</t>
  </si>
  <si>
    <t>Beneficios antes de impuestos</t>
  </si>
  <si>
    <t>Ajustes de partidas que no implican movimientos de tesorería:</t>
  </si>
  <si>
    <t>Correciones valorativas por deterioro</t>
  </si>
  <si>
    <t>Ajustes por cambios de valor de instrumentos derivados</t>
  </si>
  <si>
    <t>Resultado por baja de activos y pasivos financieros</t>
  </si>
  <si>
    <t>Ingresos por subvenciones, licencias de distribución y otros ingresos</t>
  </si>
  <si>
    <t>Cambios en capital circulante:</t>
  </si>
  <si>
    <t>Otros activos corrientes (gastos anticipados)</t>
  </si>
  <si>
    <t>Otros cobros y pagos:</t>
  </si>
  <si>
    <t>Flujo de efectivo por prestación de servicios de fabricación</t>
  </si>
  <si>
    <t>Cobro por licencias de distribución</t>
  </si>
  <si>
    <t>Flujo de efectivo por impuestos</t>
  </si>
  <si>
    <t>Flujos netos de efectivo generados (utilizados) en activ. de explotación</t>
  </si>
  <si>
    <t>Flujo de efectivo por actividades de inversión</t>
  </si>
  <si>
    <t>Adquisición de activos intangibles</t>
  </si>
  <si>
    <t>Venta de inmovilizado material</t>
  </si>
  <si>
    <t>Intereses cobrados</t>
  </si>
  <si>
    <t>Flujos netos de efectivo generados (utilizados) en actividades de inversión</t>
  </si>
  <si>
    <t>Flujo de efectivo por actividades de financiación</t>
  </si>
  <si>
    <t xml:space="preserve">Pago de deuda financiera </t>
  </si>
  <si>
    <t>Deuda financiera recibida</t>
  </si>
  <si>
    <t>Intereses pagados</t>
  </si>
  <si>
    <t>Compra de acciones propias</t>
  </si>
  <si>
    <t>Reemisión de acciones propias</t>
  </si>
  <si>
    <t>Aportación de capital en sociedades dependientes</t>
  </si>
  <si>
    <t>Flujos netos de efectivo generados (utilizados) en actividades de financiación</t>
  </si>
  <si>
    <t>Variación neta de efectivo y equivalentes</t>
  </si>
  <si>
    <t>Efectivo y equivalentes al final del periodo</t>
  </si>
  <si>
    <t>Efectivo y equivalentes al inicio del periodo</t>
  </si>
  <si>
    <t>Beneficio bruto</t>
  </si>
  <si>
    <t>Gastos de I+D</t>
  </si>
  <si>
    <t>1S 2024</t>
  </si>
  <si>
    <t>1S 2023</t>
  </si>
  <si>
    <t>30 de junio de 2024</t>
  </si>
  <si>
    <t>Otras reservas</t>
  </si>
  <si>
    <t>Participación en el resultado de asociadas y negocios conjuntos</t>
  </si>
  <si>
    <t>Adquisición de inmovilizado material (no incluye derechos de uso)</t>
  </si>
  <si>
    <t>Venta de activos financieros</t>
  </si>
  <si>
    <t>Inversión en asociadas y negocios conjuntos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</si>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</sst>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&quot;-&quot;#,##0;#,##0;_(@_)"/>
    <numFmt numFmtId="165" formatCode="* #,##0;* &quot;-&quot;#,##0;* &quot;—&quot;;_(@_)"/>
    <numFmt numFmtId="166" formatCode="#0.0%_);\(#0.0%\);&quot;—&quot;\%_);_(@_)"/>
    <numFmt numFmtId="167" formatCode="m/d/yyyy"/>
    <numFmt numFmtId="168" formatCode="#,##0;&quot;-&quot;#,##0;&quot;—&quot;;_(@_)"/>
    <numFmt numFmtId="169" formatCode="#0.0_);\(#0.0\);&quot;—&quot;;_(@_)"/>
  </numFmts>
  <fonts count="15" x14ac:knownFonts="1">
    <font>
      <sz val="10"/>
      <name val="Arial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237783"/>
      <name val="Montserrat"/>
    </font>
    <font>
      <b/>
      <sz val="10"/>
      <color rgb="FF237783"/>
      <name val="Montserrat"/>
    </font>
    <font>
      <b/>
      <sz val="10"/>
      <color rgb="FFFFFFFF"/>
      <name val="Montserrat"/>
    </font>
    <font>
      <b/>
      <sz val="10"/>
      <color rgb="FF278079"/>
      <name val="Montserrat"/>
    </font>
    <font>
      <sz val="10"/>
      <color rgb="FF237783"/>
      <name val="Montserrat"/>
    </font>
    <font>
      <sz val="8"/>
      <color rgb="FF237783"/>
      <name val="Montserrat"/>
    </font>
    <font>
      <sz val="10"/>
      <color rgb="FF278079"/>
      <name val="Montserrat"/>
    </font>
    <font>
      <sz val="8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78079"/>
        <bgColor indexed="64"/>
      </patternFill>
    </fill>
    <fill>
      <patternFill patternType="solid">
        <fgColor rgb="FFADDEE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rgb="FF00A883"/>
      </bottom>
      <diagonal/>
    </border>
    <border>
      <left/>
      <right/>
      <top style="thin">
        <color rgb="FF00A883"/>
      </top>
      <bottom style="double">
        <color rgb="FF00A883"/>
      </bottom>
      <diagonal/>
    </border>
    <border>
      <left/>
      <right/>
      <top style="thin">
        <color rgb="FF00A883"/>
      </top>
      <bottom style="thin">
        <color rgb="FF00A883"/>
      </bottom>
      <diagonal/>
    </border>
    <border>
      <left/>
      <right/>
      <top style="thin">
        <color rgb="FF00A883"/>
      </top>
      <bottom style="double">
        <color rgb="FF34ABA2"/>
      </bottom>
      <diagonal/>
    </border>
    <border>
      <left/>
      <right/>
      <top style="double">
        <color rgb="FF00A883"/>
      </top>
      <bottom style="thin">
        <color rgb="FF00A883"/>
      </bottom>
      <diagonal/>
    </border>
    <border>
      <left/>
      <right style="thick">
        <color rgb="FFFFFFFF"/>
      </right>
      <top style="double">
        <color rgb="FF00A883"/>
      </top>
      <bottom style="thin">
        <color rgb="FF00A883"/>
      </bottom>
      <diagonal/>
    </border>
    <border>
      <left style="thick">
        <color rgb="FFFFFFFF"/>
      </left>
      <right/>
      <top style="double">
        <color rgb="FF00A883"/>
      </top>
      <bottom style="thin">
        <color rgb="FF00A883"/>
      </bottom>
      <diagonal/>
    </border>
    <border>
      <left/>
      <right style="thick">
        <color rgb="FFFFFFFF"/>
      </right>
      <top style="thin">
        <color rgb="FF00A883"/>
      </top>
      <bottom style="double">
        <color rgb="FF00A883"/>
      </bottom>
      <diagonal/>
    </border>
    <border>
      <left style="thick">
        <color rgb="FFFFFFFF"/>
      </left>
      <right/>
      <top style="thin">
        <color rgb="FF00A883"/>
      </top>
      <bottom style="double">
        <color rgb="FF00A883"/>
      </bottom>
      <diagonal/>
    </border>
    <border>
      <left/>
      <right/>
      <top style="double">
        <color rgb="FF00A883"/>
      </top>
      <bottom style="double">
        <color rgb="FF00A883"/>
      </bottom>
      <diagonal/>
    </border>
    <border>
      <left/>
      <right/>
      <top style="thin">
        <color rgb="FF00A883"/>
      </top>
      <bottom/>
      <diagonal/>
    </border>
    <border>
      <left/>
      <right/>
      <top/>
      <bottom style="thin">
        <color rgb="FF00A883"/>
      </bottom>
      <diagonal/>
    </border>
    <border>
      <left/>
      <right/>
      <top style="double">
        <color rgb="FF00A883"/>
      </top>
      <bottom/>
      <diagonal/>
    </border>
    <border>
      <left/>
      <right style="thick">
        <color rgb="FFFFFFFF"/>
      </right>
      <top style="thin">
        <color rgb="FF00A883"/>
      </top>
      <bottom style="thin">
        <color rgb="FF00A883"/>
      </bottom>
      <diagonal/>
    </border>
    <border>
      <left style="thick">
        <color rgb="FFFFFFFF"/>
      </left>
      <right/>
      <top style="thin">
        <color rgb="FF00A883"/>
      </top>
      <bottom style="thin">
        <color rgb="FF00A883"/>
      </bottom>
      <diagonal/>
    </border>
    <border>
      <left/>
      <right style="thick">
        <color rgb="FFFFFFFF"/>
      </right>
      <top style="double">
        <color rgb="FF00A883"/>
      </top>
      <bottom style="double">
        <color rgb="FF00A883"/>
      </bottom>
      <diagonal/>
    </border>
    <border>
      <left style="thick">
        <color rgb="FFFFFFFF"/>
      </left>
      <right/>
      <top style="double">
        <color rgb="FF00A883"/>
      </top>
      <bottom style="double">
        <color rgb="FF00A883"/>
      </bottom>
      <diagonal/>
    </border>
    <border>
      <left/>
      <right style="thick">
        <color rgb="FFFFFFFF"/>
      </right>
      <top/>
      <bottom style="thin">
        <color rgb="FF00A883"/>
      </bottom>
      <diagonal/>
    </border>
    <border>
      <left/>
      <right/>
      <top style="thin">
        <color rgb="FF029544"/>
      </top>
      <bottom style="thin">
        <color rgb="FF278079"/>
      </bottom>
      <diagonal/>
    </border>
    <border>
      <left/>
      <right/>
      <top style="thin">
        <color rgb="FF278079"/>
      </top>
      <bottom style="double">
        <color rgb="FF278079"/>
      </bottom>
      <diagonal/>
    </border>
    <border>
      <left/>
      <right/>
      <top style="double">
        <color rgb="FF278079"/>
      </top>
      <bottom style="double">
        <color rgb="FF278079"/>
      </bottom>
      <diagonal/>
    </border>
    <border>
      <left/>
      <right style="thick">
        <color rgb="FFFFFFFF"/>
      </right>
      <top style="double">
        <color rgb="FF00A883"/>
      </top>
      <bottom style="double">
        <color rgb="FF278079"/>
      </bottom>
      <diagonal/>
    </border>
    <border>
      <left/>
      <right style="thick">
        <color rgb="FFFFFFFF"/>
      </right>
      <top style="double">
        <color rgb="FF278079"/>
      </top>
      <bottom style="double">
        <color rgb="FF278079"/>
      </bottom>
      <diagonal/>
    </border>
    <border>
      <left style="thin">
        <color theme="0"/>
      </left>
      <right/>
      <top style="thin">
        <color rgb="FF00A883"/>
      </top>
      <bottom style="thin">
        <color rgb="FF00A883"/>
      </bottom>
      <diagonal/>
    </border>
    <border>
      <left style="thin">
        <color theme="0"/>
      </left>
      <right/>
      <top style="thin">
        <color rgb="FF029544"/>
      </top>
      <bottom style="thin">
        <color rgb="FF278079"/>
      </bottom>
      <diagonal/>
    </border>
    <border>
      <left style="thin">
        <color theme="0"/>
      </left>
      <right/>
      <top style="thin">
        <color rgb="FF278079"/>
      </top>
      <bottom style="double">
        <color rgb="FF278079"/>
      </bottom>
      <diagonal/>
    </border>
    <border>
      <left style="thin">
        <color theme="0"/>
      </left>
      <right/>
      <top style="double">
        <color rgb="FF278079"/>
      </top>
      <bottom style="double">
        <color rgb="FF278079"/>
      </bottom>
      <diagonal/>
    </border>
    <border>
      <left style="thin">
        <color theme="0"/>
      </left>
      <right/>
      <top style="thin">
        <color rgb="FF00A883"/>
      </top>
      <bottom style="double">
        <color rgb="FF00A883"/>
      </bottom>
      <diagonal/>
    </border>
    <border>
      <left style="thin">
        <color theme="0"/>
      </left>
      <right/>
      <top style="double">
        <color rgb="FF00A883"/>
      </top>
      <bottom style="double">
        <color rgb="FF00A883"/>
      </bottom>
      <diagonal/>
    </border>
    <border>
      <left style="thin">
        <color theme="0"/>
      </left>
      <right style="thick">
        <color rgb="FFFFFFFF"/>
      </right>
      <top style="thin">
        <color rgb="FF00A883"/>
      </top>
      <bottom style="double">
        <color rgb="FF34ABA2"/>
      </bottom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101">
    <xf numFmtId="0" fontId="0" fillId="0" borderId="0" xfId="0"/>
    <xf numFmtId="0" fontId="6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164" fontId="7" fillId="4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2"/>
    </xf>
    <xf numFmtId="164" fontId="10" fillId="4" borderId="3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 wrapText="1" indent="3"/>
    </xf>
    <xf numFmtId="0" fontId="10" fillId="2" borderId="3" xfId="0" applyFont="1" applyFill="1" applyBorder="1" applyAlignment="1">
      <alignment horizontal="left" vertical="center" wrapText="1" indent="5"/>
    </xf>
    <xf numFmtId="164" fontId="10" fillId="0" borderId="3" xfId="0" applyNumberFormat="1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164" fontId="7" fillId="4" borderId="4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10" fillId="4" borderId="3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166" fontId="10" fillId="4" borderId="3" xfId="0" applyNumberFormat="1" applyFont="1" applyFill="1" applyBorder="1" applyAlignment="1">
      <alignment horizontal="right" vertical="center" wrapText="1"/>
    </xf>
    <xf numFmtId="166" fontId="10" fillId="0" borderId="3" xfId="0" applyNumberFormat="1" applyFont="1" applyBorder="1" applyAlignment="1">
      <alignment horizontal="right" vertical="center" wrapText="1"/>
    </xf>
    <xf numFmtId="0" fontId="11" fillId="4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0" fillId="2" borderId="2" xfId="0" applyFont="1" applyFill="1" applyBorder="1" applyAlignment="1">
      <alignment vertical="center" wrapText="1"/>
    </xf>
    <xf numFmtId="166" fontId="10" fillId="4" borderId="2" xfId="0" applyNumberFormat="1" applyFont="1" applyFill="1" applyBorder="1" applyAlignment="1">
      <alignment horizontal="right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0" fontId="7" fillId="2" borderId="10" xfId="0" applyFont="1" applyFill="1" applyBorder="1" applyAlignment="1">
      <alignment vertical="center" wrapText="1"/>
    </xf>
    <xf numFmtId="164" fontId="7" fillId="4" borderId="10" xfId="0" applyNumberFormat="1" applyFont="1" applyFill="1" applyBorder="1" applyAlignment="1">
      <alignment horizontal="right" vertical="center" wrapText="1"/>
    </xf>
    <xf numFmtId="164" fontId="7" fillId="0" borderId="10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wrapText="1"/>
    </xf>
    <xf numFmtId="0" fontId="12" fillId="2" borderId="3" xfId="0" applyFont="1" applyFill="1" applyBorder="1" applyAlignment="1">
      <alignment vertical="center" wrapText="1"/>
    </xf>
    <xf numFmtId="167" fontId="8" fillId="3" borderId="2" xfId="0" applyNumberFormat="1" applyFont="1" applyFill="1" applyBorder="1" applyAlignment="1">
      <alignment horizontal="right" vertical="center" wrapText="1"/>
    </xf>
    <xf numFmtId="14" fontId="12" fillId="0" borderId="2" xfId="0" applyNumberFormat="1" applyFont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168" fontId="10" fillId="4" borderId="3" xfId="0" applyNumberFormat="1" applyFont="1" applyFill="1" applyBorder="1" applyAlignment="1">
      <alignment horizontal="right" vertical="center" wrapText="1"/>
    </xf>
    <xf numFmtId="168" fontId="10" fillId="0" borderId="3" xfId="0" applyNumberFormat="1" applyFont="1" applyBorder="1" applyAlignment="1">
      <alignment horizontal="right" vertical="center" wrapText="1"/>
    </xf>
    <xf numFmtId="0" fontId="10" fillId="2" borderId="2" xfId="0" applyFont="1" applyFill="1" applyBorder="1" applyAlignment="1">
      <alignment horizontal="justify" vertical="center" wrapText="1"/>
    </xf>
    <xf numFmtId="164" fontId="7" fillId="4" borderId="2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10" fillId="2" borderId="13" xfId="0" applyFont="1" applyFill="1" applyBorder="1" applyAlignment="1">
      <alignment horizontal="justify" vertical="center" wrapText="1"/>
    </xf>
    <xf numFmtId="0" fontId="13" fillId="2" borderId="13" xfId="0" applyFont="1" applyFill="1" applyBorder="1" applyAlignment="1">
      <alignment horizontal="right" wrapText="1"/>
    </xf>
    <xf numFmtId="0" fontId="7" fillId="2" borderId="6" xfId="0" applyFont="1" applyFill="1" applyBorder="1" applyAlignment="1">
      <alignment horizontal="justify" vertical="center" wrapText="1"/>
    </xf>
    <xf numFmtId="164" fontId="7" fillId="4" borderId="7" xfId="0" applyNumberFormat="1" applyFont="1" applyFill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justify" vertical="center" wrapText="1"/>
    </xf>
    <xf numFmtId="164" fontId="10" fillId="4" borderId="15" xfId="0" applyNumberFormat="1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justify" vertical="center" wrapText="1"/>
    </xf>
    <xf numFmtId="164" fontId="7" fillId="4" borderId="15" xfId="0" applyNumberFormat="1" applyFont="1" applyFill="1" applyBorder="1" applyAlignment="1">
      <alignment horizontal="right" vertical="center" wrapText="1"/>
    </xf>
    <xf numFmtId="168" fontId="7" fillId="0" borderId="3" xfId="0" applyNumberFormat="1" applyFont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justify" vertical="center" wrapText="1"/>
    </xf>
    <xf numFmtId="164" fontId="7" fillId="4" borderId="9" xfId="0" applyNumberFormat="1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justify" vertical="center" wrapText="1"/>
    </xf>
    <xf numFmtId="164" fontId="7" fillId="4" borderId="17" xfId="0" applyNumberFormat="1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justify" vertical="center" wrapText="1"/>
    </xf>
    <xf numFmtId="164" fontId="7" fillId="4" borderId="20" xfId="0" applyNumberFormat="1" applyFont="1" applyFill="1" applyBorder="1" applyAlignment="1">
      <alignment horizontal="right" vertical="center" wrapText="1"/>
    </xf>
    <xf numFmtId="164" fontId="7" fillId="4" borderId="21" xfId="0" applyNumberFormat="1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justify" vertical="center" wrapText="1"/>
    </xf>
    <xf numFmtId="0" fontId="7" fillId="2" borderId="23" xfId="0" applyFont="1" applyFill="1" applyBorder="1" applyAlignment="1">
      <alignment horizontal="justify" vertical="center" wrapText="1"/>
    </xf>
    <xf numFmtId="0" fontId="11" fillId="2" borderId="13" xfId="0" applyFont="1" applyFill="1" applyBorder="1" applyAlignment="1">
      <alignment vertical="center" wrapText="1"/>
    </xf>
    <xf numFmtId="164" fontId="10" fillId="0" borderId="24" xfId="0" applyNumberFormat="1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164" fontId="7" fillId="0" borderId="24" xfId="0" applyNumberFormat="1" applyFont="1" applyBorder="1" applyAlignment="1">
      <alignment horizontal="right" vertical="center" wrapText="1"/>
    </xf>
    <xf numFmtId="168" fontId="10" fillId="0" borderId="24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164" fontId="7" fillId="0" borderId="26" xfId="0" applyNumberFormat="1" applyFont="1" applyBorder="1" applyAlignment="1">
      <alignment horizontal="right" vertical="center" wrapText="1"/>
    </xf>
    <xf numFmtId="164" fontId="7" fillId="0" borderId="27" xfId="0" applyNumberFormat="1" applyFont="1" applyBorder="1" applyAlignment="1">
      <alignment horizontal="right" vertical="center" wrapText="1"/>
    </xf>
    <xf numFmtId="165" fontId="9" fillId="2" borderId="27" xfId="0" applyNumberFormat="1" applyFont="1" applyFill="1" applyBorder="1" applyAlignment="1">
      <alignment vertical="center" wrapText="1"/>
    </xf>
    <xf numFmtId="164" fontId="9" fillId="2" borderId="28" xfId="0" applyNumberFormat="1" applyFont="1" applyFill="1" applyBorder="1" applyAlignment="1">
      <alignment horizontal="right" vertical="center" wrapText="1"/>
    </xf>
    <xf numFmtId="164" fontId="7" fillId="0" borderId="29" xfId="0" applyNumberFormat="1" applyFont="1" applyBorder="1" applyAlignment="1">
      <alignment horizontal="right" vertical="center" wrapText="1"/>
    </xf>
    <xf numFmtId="164" fontId="7" fillId="2" borderId="24" xfId="0" applyNumberFormat="1" applyFont="1" applyFill="1" applyBorder="1" applyAlignment="1">
      <alignment horizontal="right" vertical="center" wrapText="1"/>
    </xf>
    <xf numFmtId="164" fontId="10" fillId="2" borderId="24" xfId="0" applyNumberFormat="1" applyFont="1" applyFill="1" applyBorder="1" applyAlignment="1">
      <alignment horizontal="right" vertical="center" wrapText="1"/>
    </xf>
    <xf numFmtId="165" fontId="9" fillId="2" borderId="30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164" fontId="10" fillId="0" borderId="25" xfId="0" applyNumberFormat="1" applyFont="1" applyBorder="1" applyAlignment="1">
      <alignment horizontal="right" vertical="center" wrapText="1"/>
    </xf>
    <xf numFmtId="168" fontId="10" fillId="4" borderId="1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4" fillId="0" borderId="0" xfId="0" applyFont="1"/>
    <xf numFmtId="169" fontId="10" fillId="4" borderId="3" xfId="0" applyNumberFormat="1" applyFont="1" applyFill="1" applyBorder="1" applyAlignment="1">
      <alignment horizontal="right" vertical="center" wrapText="1"/>
    </xf>
    <xf numFmtId="169" fontId="10" fillId="0" borderId="24" xfId="0" applyNumberFormat="1" applyFont="1" applyBorder="1" applyAlignment="1">
      <alignment horizontal="right" vertical="center" wrapText="1"/>
    </xf>
  </cellXfs>
  <cellStyles count="6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Table (Normal)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IR\Results\Q2%202024\Results_Plantilla.xlsx" TargetMode="External"/><Relationship Id="rId1" Type="http://schemas.openxmlformats.org/officeDocument/2006/relationships/externalLinkPath" Target="/IR/Results/Q2%202024/Results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es breakdown"/>
      <sheetName val="P&amp;L"/>
      <sheetName val="Balance"/>
      <sheetName val="CF"/>
      <sheetName val="New tables"/>
      <sheetName val="Calculations"/>
      <sheetName val="Rangos y estimaciones"/>
      <sheetName val="Datos anuales"/>
    </sheetNames>
    <sheetDataSet>
      <sheetData sheetId="0">
        <row r="17">
          <cell r="B17">
            <v>2673.8569800000005</v>
          </cell>
        </row>
        <row r="20">
          <cell r="B20">
            <v>1703.3248100000008</v>
          </cell>
        </row>
        <row r="21">
          <cell r="B21">
            <v>13684.170799300062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GridLines="0" tabSelected="1" showRuler="0" workbookViewId="0"/>
  </sheetViews>
  <sheetFormatPr baseColWidth="10" defaultColWidth="13.1796875" defaultRowHeight="12.5" x14ac:dyDescent="0.25"/>
  <cols>
    <col min="1" max="1" width="69.7265625" customWidth="1"/>
    <col min="2" max="3" width="14.54296875" customWidth="1"/>
    <col min="4" max="4" width="13.1796875" customWidth="1"/>
  </cols>
  <sheetData>
    <row r="1" spans="1:5" ht="14.15" customHeight="1" x14ac:dyDescent="0.25">
      <c r="A1" s="15"/>
      <c r="B1" s="15"/>
      <c r="C1" s="16"/>
    </row>
    <row r="2" spans="1:5" ht="22.5" customHeight="1" thickBot="1" x14ac:dyDescent="0.3">
      <c r="A2" s="1" t="s">
        <v>0</v>
      </c>
      <c r="B2" s="94"/>
      <c r="C2" s="17"/>
    </row>
    <row r="3" spans="1:5" ht="22.5" customHeight="1" thickTop="1" x14ac:dyDescent="0.25">
      <c r="A3" s="18"/>
      <c r="B3" s="19"/>
      <c r="C3" s="19"/>
    </row>
    <row r="4" spans="1:5" ht="20.9" customHeight="1" thickBot="1" x14ac:dyDescent="0.3">
      <c r="A4" s="2" t="s">
        <v>1</v>
      </c>
      <c r="B4" s="3" t="s">
        <v>111</v>
      </c>
      <c r="C4" s="4" t="s">
        <v>112</v>
      </c>
    </row>
    <row r="5" spans="1:5" ht="16.75" customHeight="1" thickTop="1" x14ac:dyDescent="0.25">
      <c r="A5" s="20"/>
      <c r="B5" s="21"/>
      <c r="C5" s="22"/>
    </row>
    <row r="6" spans="1:5" ht="20.9" customHeight="1" x14ac:dyDescent="0.25">
      <c r="A6" s="5" t="s">
        <v>2</v>
      </c>
      <c r="B6" s="6">
        <v>329336.34458177898</v>
      </c>
      <c r="C6" s="91">
        <v>380845.26906054991</v>
      </c>
      <c r="E6" s="97"/>
    </row>
    <row r="7" spans="1:5" ht="20.9" customHeight="1" x14ac:dyDescent="0.25">
      <c r="A7" s="5" t="s">
        <v>3</v>
      </c>
      <c r="B7" s="6">
        <v>210483.534664579</v>
      </c>
      <c r="C7" s="91">
        <v>208624.33993754993</v>
      </c>
      <c r="E7" s="97"/>
    </row>
    <row r="8" spans="1:5" ht="20.9" customHeight="1" x14ac:dyDescent="0.25">
      <c r="A8" s="7" t="s">
        <v>4</v>
      </c>
      <c r="B8" s="6">
        <v>183369.14954955899</v>
      </c>
      <c r="C8" s="91">
        <v>184450.94056504994</v>
      </c>
      <c r="E8" s="97"/>
    </row>
    <row r="9" spans="1:5" ht="20.9" customHeight="1" x14ac:dyDescent="0.25">
      <c r="A9" s="8" t="s">
        <v>5</v>
      </c>
      <c r="B9" s="9">
        <v>116946.14027154</v>
      </c>
      <c r="C9" s="92">
        <v>119079.93777755</v>
      </c>
      <c r="E9" s="97"/>
    </row>
    <row r="10" spans="1:5" ht="20.9" customHeight="1" x14ac:dyDescent="0.25">
      <c r="A10" s="10" t="s">
        <v>6</v>
      </c>
      <c r="B10" s="9">
        <v>69790.510381540007</v>
      </c>
      <c r="C10" s="92">
        <v>74544.218367549998</v>
      </c>
      <c r="E10" s="97"/>
    </row>
    <row r="11" spans="1:5" ht="20.9" customHeight="1" x14ac:dyDescent="0.25">
      <c r="A11" s="10" t="s">
        <v>7</v>
      </c>
      <c r="B11" s="9">
        <v>47155.629889999997</v>
      </c>
      <c r="C11" s="92">
        <v>44535.719410000005</v>
      </c>
      <c r="E11" s="97"/>
    </row>
    <row r="12" spans="1:5" ht="20.9" customHeight="1" x14ac:dyDescent="0.25">
      <c r="A12" s="11" t="s">
        <v>8</v>
      </c>
      <c r="B12" s="9">
        <v>30464.86363</v>
      </c>
      <c r="C12" s="92">
        <v>31891.269680000001</v>
      </c>
      <c r="E12" s="97"/>
    </row>
    <row r="13" spans="1:5" ht="20.9" customHeight="1" x14ac:dyDescent="0.25">
      <c r="A13" s="11" t="s">
        <v>9</v>
      </c>
      <c r="B13" s="9">
        <v>16690.76626</v>
      </c>
      <c r="C13" s="92">
        <v>12644.449730000006</v>
      </c>
      <c r="E13" s="97"/>
    </row>
    <row r="14" spans="1:5" ht="20.9" customHeight="1" x14ac:dyDescent="0.25">
      <c r="A14" s="10" t="s">
        <v>10</v>
      </c>
      <c r="B14" s="9">
        <v>12491.733258718999</v>
      </c>
      <c r="C14" s="92">
        <v>5192.7324500000004</v>
      </c>
      <c r="E14" s="97"/>
    </row>
    <row r="15" spans="1:5" ht="20.9" customHeight="1" x14ac:dyDescent="0.25">
      <c r="A15" s="10" t="s">
        <v>11</v>
      </c>
      <c r="B15" s="9">
        <v>24992.965469999999</v>
      </c>
      <c r="C15" s="92">
        <v>22144.457900000001</v>
      </c>
      <c r="E15" s="97"/>
    </row>
    <row r="16" spans="1:5" ht="20.9" customHeight="1" x14ac:dyDescent="0.25">
      <c r="A16" s="10" t="s">
        <v>12</v>
      </c>
      <c r="B16" s="9">
        <v>4725.4225699999997</v>
      </c>
      <c r="C16" s="92">
        <v>8264.2343700000001</v>
      </c>
      <c r="E16" s="97"/>
    </row>
    <row r="17" spans="1:5" ht="20.9" customHeight="1" x14ac:dyDescent="0.25">
      <c r="A17" s="10" t="s">
        <v>13</v>
      </c>
      <c r="B17" s="9">
        <v>13007.766009999999</v>
      </c>
      <c r="C17" s="92">
        <v>13686.542869999999</v>
      </c>
      <c r="E17" s="97"/>
    </row>
    <row r="18" spans="1:5" ht="20.9" customHeight="1" x14ac:dyDescent="0.25">
      <c r="A18" s="10" t="s">
        <v>14</v>
      </c>
      <c r="B18" s="9">
        <f>+'[1]Sales breakdown'!$B$21+'[1]Sales breakdown'!$B$20+'[1]Sales breakdown'!$B$17</f>
        <v>18061.352589300062</v>
      </c>
      <c r="C18" s="92">
        <v>23907.424877499932</v>
      </c>
      <c r="E18" s="97"/>
    </row>
    <row r="19" spans="1:5" ht="20.9" customHeight="1" x14ac:dyDescent="0.25">
      <c r="A19" s="10" t="s">
        <v>15</v>
      </c>
      <c r="B19" s="9">
        <v>-6856.2306200000003</v>
      </c>
      <c r="C19" s="92">
        <v>-7824.3896799999975</v>
      </c>
      <c r="E19" s="97"/>
    </row>
    <row r="20" spans="1:5" ht="20.9" customHeight="1" x14ac:dyDescent="0.25">
      <c r="A20" s="7" t="s">
        <v>16</v>
      </c>
      <c r="B20" s="6">
        <v>26432.357120066699</v>
      </c>
      <c r="C20" s="91">
        <v>23632.416262499999</v>
      </c>
      <c r="E20" s="97"/>
    </row>
    <row r="21" spans="1:5" ht="20.9" customHeight="1" x14ac:dyDescent="0.25">
      <c r="A21" s="7" t="s">
        <v>17</v>
      </c>
      <c r="B21" s="6">
        <v>682.027994953188</v>
      </c>
      <c r="C21" s="91">
        <v>540.98311000000001</v>
      </c>
      <c r="E21" s="97"/>
    </row>
    <row r="22" spans="1:5" ht="20.9" customHeight="1" thickBot="1" x14ac:dyDescent="0.3">
      <c r="A22" s="13" t="s">
        <v>18</v>
      </c>
      <c r="B22" s="14">
        <v>118852.80991719999</v>
      </c>
      <c r="C22" s="93">
        <v>172220.92912299995</v>
      </c>
      <c r="E22" s="97"/>
    </row>
    <row r="23" spans="1:5" ht="13" thickTop="1" x14ac:dyDescent="0.25"/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7"/>
  <sheetViews>
    <sheetView showGridLines="0" showRuler="0" workbookViewId="0"/>
  </sheetViews>
  <sheetFormatPr baseColWidth="10" defaultColWidth="13.1796875" defaultRowHeight="12.5" x14ac:dyDescent="0.25"/>
  <cols>
    <col min="1" max="1" width="77.26953125" customWidth="1"/>
    <col min="2" max="2" width="14.1796875" customWidth="1"/>
    <col min="3" max="3" width="13.54296875" customWidth="1"/>
    <col min="4" max="4" width="13.1796875" customWidth="1"/>
  </cols>
  <sheetData>
    <row r="1" spans="1:3" ht="11.65" customHeight="1" x14ac:dyDescent="0.25">
      <c r="A1" s="16"/>
      <c r="B1" s="16"/>
      <c r="C1" s="16"/>
    </row>
    <row r="2" spans="1:3" ht="22.5" customHeight="1" x14ac:dyDescent="0.25">
      <c r="A2" s="1" t="s">
        <v>19</v>
      </c>
      <c r="B2" s="17"/>
      <c r="C2" s="17"/>
    </row>
    <row r="3" spans="1:3" ht="22.5" customHeight="1" x14ac:dyDescent="0.25">
      <c r="A3" s="18"/>
      <c r="B3" s="19"/>
      <c r="C3" s="19"/>
    </row>
    <row r="4" spans="1:3" ht="22.5" customHeight="1" x14ac:dyDescent="0.25">
      <c r="A4" s="23" t="s">
        <v>1</v>
      </c>
      <c r="B4" s="3" t="s">
        <v>111</v>
      </c>
      <c r="C4" s="4" t="s">
        <v>112</v>
      </c>
    </row>
    <row r="5" spans="1:3" ht="10" customHeight="1" x14ac:dyDescent="0.25">
      <c r="A5" s="24"/>
      <c r="B5" s="25"/>
      <c r="C5" s="22"/>
    </row>
    <row r="6" spans="1:3" ht="20.9" customHeight="1" x14ac:dyDescent="0.25">
      <c r="A6" s="26" t="s">
        <v>20</v>
      </c>
      <c r="B6" s="9">
        <v>329336</v>
      </c>
      <c r="C6" s="12">
        <v>380845</v>
      </c>
    </row>
    <row r="7" spans="1:3" ht="20.9" customHeight="1" x14ac:dyDescent="0.25">
      <c r="A7" s="26" t="s">
        <v>21</v>
      </c>
      <c r="B7" s="9">
        <v>204</v>
      </c>
      <c r="C7" s="12">
        <v>172</v>
      </c>
    </row>
    <row r="8" spans="1:3" ht="20.9" customHeight="1" x14ac:dyDescent="0.25">
      <c r="A8" s="5" t="s">
        <v>22</v>
      </c>
      <c r="B8" s="6">
        <v>329540</v>
      </c>
      <c r="C8" s="27">
        <v>381017</v>
      </c>
    </row>
    <row r="9" spans="1:3" ht="20.9" customHeight="1" x14ac:dyDescent="0.25">
      <c r="A9" s="5"/>
      <c r="B9" s="28"/>
      <c r="C9" s="29"/>
    </row>
    <row r="10" spans="1:3" ht="20.9" customHeight="1" x14ac:dyDescent="0.25">
      <c r="A10" s="26" t="s">
        <v>23</v>
      </c>
      <c r="B10" s="9">
        <v>-133913</v>
      </c>
      <c r="C10" s="12">
        <v>-165343</v>
      </c>
    </row>
    <row r="11" spans="1:3" ht="20.9" customHeight="1" x14ac:dyDescent="0.25">
      <c r="A11" s="5" t="s">
        <v>109</v>
      </c>
      <c r="B11" s="6">
        <v>195627</v>
      </c>
      <c r="C11" s="27">
        <v>215674</v>
      </c>
    </row>
    <row r="12" spans="1:3" ht="20.9" customHeight="1" x14ac:dyDescent="0.25">
      <c r="A12" s="26" t="s">
        <v>24</v>
      </c>
      <c r="B12" s="30">
        <v>0.59400429956032696</v>
      </c>
      <c r="C12" s="31">
        <v>0.56630387690530271</v>
      </c>
    </row>
    <row r="13" spans="1:3" ht="20.9" customHeight="1" x14ac:dyDescent="0.25">
      <c r="A13" s="5"/>
      <c r="B13" s="28"/>
      <c r="C13" s="29"/>
    </row>
    <row r="14" spans="1:3" ht="20.9" customHeight="1" x14ac:dyDescent="0.25">
      <c r="A14" s="26" t="s">
        <v>110</v>
      </c>
      <c r="B14" s="9">
        <v>-12175</v>
      </c>
      <c r="C14" s="12">
        <v>-10811</v>
      </c>
    </row>
    <row r="15" spans="1:3" ht="20.9" customHeight="1" x14ac:dyDescent="0.25">
      <c r="A15" s="26" t="s">
        <v>25</v>
      </c>
      <c r="B15" s="9">
        <v>-113528</v>
      </c>
      <c r="C15" s="12">
        <v>-107791</v>
      </c>
    </row>
    <row r="16" spans="1:3" ht="20.9" customHeight="1" x14ac:dyDescent="0.25">
      <c r="A16" s="26" t="s">
        <v>26</v>
      </c>
      <c r="B16" s="9">
        <v>-22</v>
      </c>
      <c r="C16" s="12">
        <v>-13</v>
      </c>
    </row>
    <row r="17" spans="1:3" ht="20.9" customHeight="1" x14ac:dyDescent="0.25">
      <c r="A17" s="5" t="s">
        <v>27</v>
      </c>
      <c r="B17" s="6">
        <v>69902</v>
      </c>
      <c r="C17" s="27">
        <v>97059</v>
      </c>
    </row>
    <row r="18" spans="1:3" ht="20.9" customHeight="1" x14ac:dyDescent="0.25">
      <c r="A18" s="26" t="s">
        <v>24</v>
      </c>
      <c r="B18" s="30">
        <v>0.212251317803095</v>
      </c>
      <c r="C18" s="31">
        <v>0.25485171132613005</v>
      </c>
    </row>
    <row r="19" spans="1:3" ht="20.9" customHeight="1" x14ac:dyDescent="0.25">
      <c r="A19" s="5"/>
      <c r="B19" s="28"/>
      <c r="C19" s="29"/>
    </row>
    <row r="20" spans="1:3" ht="20.9" customHeight="1" x14ac:dyDescent="0.25">
      <c r="A20" s="26" t="s">
        <v>28</v>
      </c>
      <c r="B20" s="9">
        <v>-13446</v>
      </c>
      <c r="C20" s="12">
        <v>-11865</v>
      </c>
    </row>
    <row r="21" spans="1:3" ht="20.9" customHeight="1" x14ac:dyDescent="0.25">
      <c r="A21" s="5" t="s">
        <v>29</v>
      </c>
      <c r="B21" s="6">
        <v>56456</v>
      </c>
      <c r="C21" s="27">
        <v>85194</v>
      </c>
    </row>
    <row r="22" spans="1:3" ht="20.9" customHeight="1" x14ac:dyDescent="0.25">
      <c r="A22" s="26" t="s">
        <v>24</v>
      </c>
      <c r="B22" s="30">
        <v>0.17142371316831401</v>
      </c>
      <c r="C22" s="31">
        <v>0.22369730467775603</v>
      </c>
    </row>
    <row r="23" spans="1:3" ht="20.9" customHeight="1" x14ac:dyDescent="0.25">
      <c r="A23" s="5"/>
      <c r="B23" s="32"/>
      <c r="C23" s="33"/>
    </row>
    <row r="24" spans="1:3" ht="20.9" customHeight="1" x14ac:dyDescent="0.25">
      <c r="A24" s="26" t="s">
        <v>30</v>
      </c>
      <c r="B24" s="9">
        <v>100</v>
      </c>
      <c r="C24" s="12">
        <v>766</v>
      </c>
    </row>
    <row r="25" spans="1:3" ht="20.9" customHeight="1" x14ac:dyDescent="0.25">
      <c r="A25" s="26" t="s">
        <v>31</v>
      </c>
      <c r="B25" s="9">
        <v>-644</v>
      </c>
      <c r="C25" s="12">
        <v>-366</v>
      </c>
    </row>
    <row r="26" spans="1:3" ht="20.9" customHeight="1" x14ac:dyDescent="0.25">
      <c r="A26" s="26" t="s">
        <v>32</v>
      </c>
      <c r="B26" s="9">
        <v>67</v>
      </c>
      <c r="C26" s="12">
        <v>72</v>
      </c>
    </row>
    <row r="27" spans="1:3" ht="20.9" customHeight="1" x14ac:dyDescent="0.25">
      <c r="A27" s="26" t="s">
        <v>33</v>
      </c>
      <c r="B27" s="9">
        <v>163</v>
      </c>
      <c r="C27" s="12">
        <v>166</v>
      </c>
    </row>
    <row r="28" spans="1:3" ht="20.9" customHeight="1" x14ac:dyDescent="0.25">
      <c r="A28" s="5" t="s">
        <v>34</v>
      </c>
      <c r="B28" s="6">
        <v>-314</v>
      </c>
      <c r="C28" s="27">
        <v>638</v>
      </c>
    </row>
    <row r="29" spans="1:3" ht="20.9" customHeight="1" x14ac:dyDescent="0.25">
      <c r="A29" s="5"/>
      <c r="B29" s="34"/>
      <c r="C29" s="35"/>
    </row>
    <row r="30" spans="1:3" ht="20.9" customHeight="1" x14ac:dyDescent="0.25">
      <c r="A30" s="5" t="s">
        <v>35</v>
      </c>
      <c r="B30" s="6">
        <v>56142</v>
      </c>
      <c r="C30" s="27">
        <v>85832</v>
      </c>
    </row>
    <row r="31" spans="1:3" ht="20.9" customHeight="1" x14ac:dyDescent="0.25">
      <c r="A31" s="5"/>
      <c r="B31" s="32"/>
      <c r="C31" s="33"/>
    </row>
    <row r="32" spans="1:3" ht="20.9" customHeight="1" x14ac:dyDescent="0.25">
      <c r="A32" s="26" t="s">
        <v>36</v>
      </c>
      <c r="B32" s="9">
        <v>-11804</v>
      </c>
      <c r="C32" s="12">
        <v>-19188</v>
      </c>
    </row>
    <row r="33" spans="1:3" ht="20.9" customHeight="1" x14ac:dyDescent="0.25">
      <c r="A33" s="36" t="s">
        <v>37</v>
      </c>
      <c r="B33" s="37">
        <v>0.210252573830644</v>
      </c>
      <c r="C33" s="38">
        <v>0.22355298723086961</v>
      </c>
    </row>
    <row r="34" spans="1:3" ht="20.9" customHeight="1" x14ac:dyDescent="0.25">
      <c r="A34" s="39" t="s">
        <v>38</v>
      </c>
      <c r="B34" s="40">
        <v>44338</v>
      </c>
      <c r="C34" s="41">
        <v>66644</v>
      </c>
    </row>
    <row r="35" spans="1:3" ht="20.9" customHeight="1" x14ac:dyDescent="0.25">
      <c r="A35" s="42"/>
      <c r="B35" s="42"/>
      <c r="C35" s="42"/>
    </row>
    <row r="36" spans="1:3" ht="16.75" customHeight="1" x14ac:dyDescent="0.25">
      <c r="A36" s="43" t="s">
        <v>39</v>
      </c>
      <c r="B36" s="9">
        <v>44345</v>
      </c>
      <c r="C36" s="12">
        <v>66646</v>
      </c>
    </row>
    <row r="37" spans="1:3" ht="17.5" customHeight="1" x14ac:dyDescent="0.25">
      <c r="A37" s="43" t="s">
        <v>40</v>
      </c>
      <c r="B37" s="9">
        <v>7</v>
      </c>
      <c r="C37" s="12">
        <v>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2"/>
  <sheetViews>
    <sheetView showGridLines="0" showRuler="0" workbookViewId="0"/>
  </sheetViews>
  <sheetFormatPr baseColWidth="10" defaultColWidth="13.1796875" defaultRowHeight="12.5" x14ac:dyDescent="0.25"/>
  <cols>
    <col min="1" max="1" width="80" customWidth="1"/>
    <col min="2" max="2" width="19.453125" customWidth="1"/>
    <col min="3" max="3" width="18.26953125" customWidth="1"/>
    <col min="4" max="4" width="2.7265625" customWidth="1"/>
  </cols>
  <sheetData>
    <row r="1" spans="1:3" ht="11.65" customHeight="1" x14ac:dyDescent="0.25">
      <c r="A1" s="16"/>
      <c r="B1" s="16"/>
      <c r="C1" s="16"/>
    </row>
    <row r="2" spans="1:3" ht="22.5" customHeight="1" thickBot="1" x14ac:dyDescent="0.3">
      <c r="A2" s="1" t="s">
        <v>41</v>
      </c>
      <c r="B2" s="17"/>
      <c r="C2" s="17"/>
    </row>
    <row r="3" spans="1:3" ht="20.9" customHeight="1" thickTop="1" x14ac:dyDescent="0.25">
      <c r="A3" s="18"/>
      <c r="B3" s="19"/>
      <c r="C3" s="19"/>
    </row>
    <row r="4" spans="1:3" ht="32.5" customHeight="1" thickBot="1" x14ac:dyDescent="0.3">
      <c r="A4" s="2" t="s">
        <v>1</v>
      </c>
      <c r="B4" s="44" t="s">
        <v>113</v>
      </c>
      <c r="C4" s="45" t="s">
        <v>42</v>
      </c>
    </row>
    <row r="5" spans="1:3" ht="11.65" customHeight="1" thickTop="1" x14ac:dyDescent="0.25">
      <c r="A5" s="22"/>
      <c r="B5" s="46"/>
      <c r="C5" s="46"/>
    </row>
    <row r="6" spans="1:3" ht="17.5" customHeight="1" x14ac:dyDescent="0.25">
      <c r="A6" s="47" t="s">
        <v>43</v>
      </c>
      <c r="B6" s="47"/>
      <c r="C6" s="47"/>
    </row>
    <row r="7" spans="1:3" ht="17.5" customHeight="1" x14ac:dyDescent="0.25">
      <c r="A7" s="48" t="s">
        <v>44</v>
      </c>
      <c r="B7" s="49"/>
      <c r="C7" s="49"/>
    </row>
    <row r="8" spans="1:3" ht="17.5" customHeight="1" x14ac:dyDescent="0.25">
      <c r="A8" s="50" t="s">
        <v>45</v>
      </c>
      <c r="B8" s="9">
        <v>261214</v>
      </c>
      <c r="C8" s="81">
        <v>253652</v>
      </c>
    </row>
    <row r="9" spans="1:3" ht="17.5" customHeight="1" x14ac:dyDescent="0.25">
      <c r="A9" s="50" t="s">
        <v>46</v>
      </c>
      <c r="B9" s="9">
        <v>33032</v>
      </c>
      <c r="C9" s="81">
        <v>33902</v>
      </c>
    </row>
    <row r="10" spans="1:3" ht="17.5" customHeight="1" x14ac:dyDescent="0.25">
      <c r="A10" s="50" t="s">
        <v>47</v>
      </c>
      <c r="B10" s="9">
        <v>19636</v>
      </c>
      <c r="C10" s="81">
        <v>567</v>
      </c>
    </row>
    <row r="11" spans="1:3" ht="17.5" customHeight="1" x14ac:dyDescent="0.25">
      <c r="A11" s="50" t="s">
        <v>48</v>
      </c>
      <c r="B11" s="9">
        <v>2597</v>
      </c>
      <c r="C11" s="81">
        <v>2343</v>
      </c>
    </row>
    <row r="12" spans="1:3" ht="17.5" customHeight="1" x14ac:dyDescent="0.25">
      <c r="A12" s="50" t="s">
        <v>49</v>
      </c>
      <c r="B12" s="99">
        <v>0</v>
      </c>
      <c r="C12" s="81">
        <v>24</v>
      </c>
    </row>
    <row r="13" spans="1:3" ht="17.5" customHeight="1" x14ac:dyDescent="0.25">
      <c r="A13" s="50" t="s">
        <v>50</v>
      </c>
      <c r="B13" s="9">
        <v>65</v>
      </c>
      <c r="C13" s="81">
        <v>65</v>
      </c>
    </row>
    <row r="14" spans="1:3" ht="17.5" customHeight="1" x14ac:dyDescent="0.25">
      <c r="A14" s="50"/>
      <c r="B14" s="6">
        <v>316544</v>
      </c>
      <c r="C14" s="83">
        <v>290553</v>
      </c>
    </row>
    <row r="15" spans="1:3" ht="17.5" customHeight="1" x14ac:dyDescent="0.25">
      <c r="A15" s="51" t="s">
        <v>51</v>
      </c>
      <c r="B15" s="28"/>
      <c r="C15" s="82"/>
    </row>
    <row r="16" spans="1:3" ht="17.5" customHeight="1" x14ac:dyDescent="0.25">
      <c r="A16" s="50" t="s">
        <v>52</v>
      </c>
      <c r="B16" s="9">
        <v>355486</v>
      </c>
      <c r="C16" s="81">
        <v>337968</v>
      </c>
    </row>
    <row r="17" spans="1:3" ht="17.5" customHeight="1" x14ac:dyDescent="0.25">
      <c r="A17" s="50" t="s">
        <v>53</v>
      </c>
      <c r="B17" s="9">
        <v>136603</v>
      </c>
      <c r="C17" s="81">
        <v>143314</v>
      </c>
    </row>
    <row r="18" spans="1:3" ht="19.149999999999999" customHeight="1" x14ac:dyDescent="0.25">
      <c r="A18" s="50" t="s">
        <v>54</v>
      </c>
      <c r="B18" s="52">
        <v>35</v>
      </c>
      <c r="C18" s="100">
        <v>0</v>
      </c>
    </row>
    <row r="19" spans="1:3" ht="17.5" customHeight="1" x14ac:dyDescent="0.25">
      <c r="A19" s="50" t="s">
        <v>55</v>
      </c>
      <c r="B19" s="9">
        <v>4079</v>
      </c>
      <c r="C19" s="81">
        <v>2727</v>
      </c>
    </row>
    <row r="20" spans="1:3" ht="17.5" customHeight="1" x14ac:dyDescent="0.25">
      <c r="A20" s="50" t="s">
        <v>56</v>
      </c>
      <c r="B20" s="9">
        <v>44578</v>
      </c>
      <c r="C20" s="81">
        <v>25322</v>
      </c>
    </row>
    <row r="21" spans="1:3" ht="17.5" customHeight="1" thickBot="1" x14ac:dyDescent="0.3">
      <c r="A21" s="54"/>
      <c r="B21" s="55">
        <v>540781</v>
      </c>
      <c r="C21" s="89">
        <v>509331</v>
      </c>
    </row>
    <row r="22" spans="1:3" ht="17.5" customHeight="1" thickTop="1" thickBot="1" x14ac:dyDescent="0.3">
      <c r="A22" s="57" t="s">
        <v>57</v>
      </c>
      <c r="B22" s="40">
        <v>857325</v>
      </c>
      <c r="C22" s="90">
        <v>799884</v>
      </c>
    </row>
    <row r="23" spans="1:3" ht="17.5" customHeight="1" thickTop="1" x14ac:dyDescent="0.25">
      <c r="A23" s="58"/>
      <c r="B23" s="59"/>
      <c r="C23" s="59"/>
    </row>
    <row r="24" spans="1:3" ht="17.5" customHeight="1" thickBot="1" x14ac:dyDescent="0.3">
      <c r="A24" s="1" t="s">
        <v>58</v>
      </c>
      <c r="B24" s="1"/>
      <c r="C24" s="1"/>
    </row>
    <row r="25" spans="1:3" ht="17.5" customHeight="1" thickTop="1" x14ac:dyDescent="0.25">
      <c r="A25" s="60" t="s">
        <v>59</v>
      </c>
      <c r="B25" s="61">
        <v>476092</v>
      </c>
      <c r="C25" s="62">
        <v>539387</v>
      </c>
    </row>
    <row r="26" spans="1:3" ht="17.5" customHeight="1" x14ac:dyDescent="0.25">
      <c r="A26" s="63" t="s">
        <v>60</v>
      </c>
      <c r="B26" s="64">
        <v>3241</v>
      </c>
      <c r="C26" s="12">
        <v>3241</v>
      </c>
    </row>
    <row r="27" spans="1:3" ht="17.5" customHeight="1" x14ac:dyDescent="0.25">
      <c r="A27" s="63" t="s">
        <v>61</v>
      </c>
      <c r="B27" s="64">
        <v>87636</v>
      </c>
      <c r="C27" s="12">
        <v>87636</v>
      </c>
    </row>
    <row r="28" spans="1:3" ht="17.5" customHeight="1" x14ac:dyDescent="0.25">
      <c r="A28" s="63" t="s">
        <v>62</v>
      </c>
      <c r="B28" s="64">
        <v>673</v>
      </c>
      <c r="C28" s="12">
        <v>673</v>
      </c>
    </row>
    <row r="29" spans="1:3" ht="17.5" customHeight="1" x14ac:dyDescent="0.25">
      <c r="A29" s="63" t="s">
        <v>63</v>
      </c>
      <c r="B29" s="64">
        <v>-157752</v>
      </c>
      <c r="C29" s="12">
        <v>-107676</v>
      </c>
    </row>
    <row r="30" spans="1:3" ht="17.5" customHeight="1" x14ac:dyDescent="0.25">
      <c r="A30" s="63" t="s">
        <v>64</v>
      </c>
      <c r="B30" s="64">
        <v>497978</v>
      </c>
      <c r="C30" s="12">
        <v>385199</v>
      </c>
    </row>
    <row r="31" spans="1:3" ht="17.5" customHeight="1" x14ac:dyDescent="0.25">
      <c r="A31" s="63" t="s">
        <v>38</v>
      </c>
      <c r="B31" s="64">
        <v>44345</v>
      </c>
      <c r="C31" s="12">
        <v>170335</v>
      </c>
    </row>
    <row r="32" spans="1:3" ht="17.5" customHeight="1" x14ac:dyDescent="0.25">
      <c r="A32" s="63" t="s">
        <v>114</v>
      </c>
      <c r="B32" s="64">
        <v>-29</v>
      </c>
      <c r="C32" s="12">
        <v>-21</v>
      </c>
    </row>
    <row r="33" spans="1:3" ht="17.5" customHeight="1" x14ac:dyDescent="0.25">
      <c r="A33" s="65" t="s">
        <v>65</v>
      </c>
      <c r="B33" s="66">
        <v>6670</v>
      </c>
      <c r="C33" s="67">
        <v>4107</v>
      </c>
    </row>
    <row r="34" spans="1:3" ht="17.5" customHeight="1" x14ac:dyDescent="0.25">
      <c r="A34" s="65" t="s">
        <v>66</v>
      </c>
      <c r="B34" s="66">
        <v>482762</v>
      </c>
      <c r="C34" s="27">
        <v>543494</v>
      </c>
    </row>
    <row r="35" spans="1:3" ht="17.5" customHeight="1" x14ac:dyDescent="0.25">
      <c r="A35" s="65"/>
      <c r="B35" s="68"/>
      <c r="C35" s="29"/>
    </row>
    <row r="36" spans="1:3" ht="17.5" customHeight="1" x14ac:dyDescent="0.25">
      <c r="A36" s="65" t="s">
        <v>67</v>
      </c>
      <c r="B36" s="68"/>
      <c r="C36" s="29"/>
    </row>
    <row r="37" spans="1:3" ht="17.5" customHeight="1" x14ac:dyDescent="0.25">
      <c r="A37" s="65" t="s">
        <v>68</v>
      </c>
      <c r="B37" s="68"/>
      <c r="C37" s="29"/>
    </row>
    <row r="38" spans="1:3" ht="17.5" customHeight="1" x14ac:dyDescent="0.25">
      <c r="A38" s="63" t="s">
        <v>69</v>
      </c>
      <c r="B38" s="64">
        <v>98144</v>
      </c>
      <c r="C38" s="12">
        <v>52242</v>
      </c>
    </row>
    <row r="39" spans="1:3" ht="17.5" customHeight="1" x14ac:dyDescent="0.25">
      <c r="A39" s="63" t="s">
        <v>70</v>
      </c>
      <c r="B39" s="64">
        <v>944</v>
      </c>
      <c r="C39" s="12">
        <v>1515</v>
      </c>
    </row>
    <row r="40" spans="1:3" ht="17.5" customHeight="1" x14ac:dyDescent="0.25">
      <c r="A40" s="63" t="s">
        <v>71</v>
      </c>
      <c r="B40" s="64">
        <v>1881</v>
      </c>
      <c r="C40" s="12">
        <v>1431</v>
      </c>
    </row>
    <row r="41" spans="1:3" ht="17.5" customHeight="1" x14ac:dyDescent="0.25">
      <c r="A41" s="63" t="s">
        <v>72</v>
      </c>
      <c r="B41" s="64">
        <v>1139</v>
      </c>
      <c r="C41" s="12">
        <v>1359</v>
      </c>
    </row>
    <row r="42" spans="1:3" ht="17.5" customHeight="1" x14ac:dyDescent="0.25">
      <c r="A42" s="63"/>
      <c r="B42" s="66">
        <v>102108</v>
      </c>
      <c r="C42" s="27">
        <v>56547</v>
      </c>
    </row>
    <row r="43" spans="1:3" ht="17.5" customHeight="1" x14ac:dyDescent="0.25">
      <c r="A43" s="65" t="s">
        <v>73</v>
      </c>
      <c r="B43" s="66"/>
      <c r="C43" s="29"/>
    </row>
    <row r="44" spans="1:3" ht="17.5" customHeight="1" x14ac:dyDescent="0.25">
      <c r="A44" s="63" t="s">
        <v>69</v>
      </c>
      <c r="B44" s="64">
        <v>23015</v>
      </c>
      <c r="C44" s="12">
        <v>13185</v>
      </c>
    </row>
    <row r="45" spans="1:3" ht="17.5" customHeight="1" x14ac:dyDescent="0.25">
      <c r="A45" s="63" t="s">
        <v>74</v>
      </c>
      <c r="B45" s="64">
        <v>191172</v>
      </c>
      <c r="C45" s="12">
        <v>141895</v>
      </c>
    </row>
    <row r="46" spans="1:3" ht="17.5" customHeight="1" x14ac:dyDescent="0.25">
      <c r="A46" s="63" t="s">
        <v>75</v>
      </c>
      <c r="B46" s="64">
        <v>12369</v>
      </c>
      <c r="C46" s="53">
        <v>5255</v>
      </c>
    </row>
    <row r="47" spans="1:3" ht="17.5" customHeight="1" x14ac:dyDescent="0.25">
      <c r="A47" s="63" t="s">
        <v>71</v>
      </c>
      <c r="B47" s="64">
        <v>45446</v>
      </c>
      <c r="C47" s="12">
        <v>39044</v>
      </c>
    </row>
    <row r="48" spans="1:3" ht="17.5" customHeight="1" x14ac:dyDescent="0.25">
      <c r="A48" s="63" t="s">
        <v>72</v>
      </c>
      <c r="B48" s="64">
        <v>453</v>
      </c>
      <c r="C48" s="12">
        <v>464</v>
      </c>
    </row>
    <row r="49" spans="1:3" ht="17.5" customHeight="1" thickBot="1" x14ac:dyDescent="0.3">
      <c r="A49" s="69"/>
      <c r="B49" s="70">
        <v>272455</v>
      </c>
      <c r="C49" s="56">
        <v>199843</v>
      </c>
    </row>
    <row r="50" spans="1:3" ht="17.5" customHeight="1" thickTop="1" thickBot="1" x14ac:dyDescent="0.3">
      <c r="A50" s="71" t="s">
        <v>76</v>
      </c>
      <c r="B50" s="72">
        <v>374563</v>
      </c>
      <c r="C50" s="41">
        <v>256390</v>
      </c>
    </row>
    <row r="51" spans="1:3" ht="17.5" customHeight="1" thickTop="1" thickBot="1" x14ac:dyDescent="0.3">
      <c r="A51" s="71" t="s">
        <v>77</v>
      </c>
      <c r="B51" s="72">
        <v>857325</v>
      </c>
      <c r="C51" s="41">
        <v>799884</v>
      </c>
    </row>
    <row r="52" spans="1:3" ht="13" thickTop="1" x14ac:dyDescent="0.25"/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showGridLines="0" showRuler="0" workbookViewId="0"/>
  </sheetViews>
  <sheetFormatPr baseColWidth="10" defaultColWidth="13.1796875" defaultRowHeight="12.5" x14ac:dyDescent="0.25"/>
  <cols>
    <col min="1" max="1" width="92.1796875" customWidth="1"/>
    <col min="2" max="2" width="12.26953125" customWidth="1"/>
    <col min="3" max="3" width="11.81640625" customWidth="1"/>
    <col min="4" max="4" width="3" customWidth="1"/>
    <col min="7" max="7" width="42.54296875" customWidth="1"/>
  </cols>
  <sheetData>
    <row r="1" spans="1:5" ht="16.75" customHeight="1" x14ac:dyDescent="0.25">
      <c r="A1" s="16"/>
      <c r="B1" s="16"/>
      <c r="C1" s="16"/>
    </row>
    <row r="2" spans="1:5" ht="25" customHeight="1" thickBot="1" x14ac:dyDescent="0.3">
      <c r="A2" s="1" t="s">
        <v>78</v>
      </c>
      <c r="B2" s="17"/>
      <c r="C2" s="17"/>
    </row>
    <row r="3" spans="1:5" ht="16.75" customHeight="1" thickTop="1" x14ac:dyDescent="0.25">
      <c r="A3" s="18"/>
      <c r="B3" s="19"/>
      <c r="C3" s="19"/>
    </row>
    <row r="4" spans="1:5" ht="21.65" customHeight="1" thickBot="1" x14ac:dyDescent="0.3">
      <c r="A4" s="2" t="s">
        <v>1</v>
      </c>
      <c r="B4" s="3" t="s">
        <v>111</v>
      </c>
      <c r="C4" s="4" t="s">
        <v>112</v>
      </c>
    </row>
    <row r="5" spans="1:5" ht="16.75" customHeight="1" thickTop="1" x14ac:dyDescent="0.25">
      <c r="A5" s="80"/>
      <c r="B5" s="80"/>
      <c r="C5" s="80"/>
    </row>
    <row r="6" spans="1:5" ht="20.9" customHeight="1" x14ac:dyDescent="0.25">
      <c r="A6" s="73" t="s">
        <v>79</v>
      </c>
      <c r="B6" s="74"/>
      <c r="C6" s="74"/>
    </row>
    <row r="7" spans="1:5" ht="20.9" customHeight="1" x14ac:dyDescent="0.25">
      <c r="A7" s="63" t="s">
        <v>80</v>
      </c>
      <c r="B7" s="9">
        <v>56142</v>
      </c>
      <c r="C7" s="81">
        <v>85832</v>
      </c>
      <c r="E7" s="97"/>
    </row>
    <row r="8" spans="1:5" ht="20.9" customHeight="1" x14ac:dyDescent="0.25">
      <c r="A8" s="65" t="s">
        <v>81</v>
      </c>
      <c r="B8" s="28"/>
      <c r="C8" s="82"/>
    </row>
    <row r="9" spans="1:5" ht="20.9" customHeight="1" x14ac:dyDescent="0.25">
      <c r="A9" s="63" t="s">
        <v>28</v>
      </c>
      <c r="B9" s="9">
        <v>13446</v>
      </c>
      <c r="C9" s="81">
        <v>11865</v>
      </c>
      <c r="E9" s="97"/>
    </row>
    <row r="10" spans="1:5" ht="20.9" customHeight="1" x14ac:dyDescent="0.25">
      <c r="A10" s="63" t="s">
        <v>30</v>
      </c>
      <c r="B10" s="9">
        <v>-100</v>
      </c>
      <c r="C10" s="81">
        <v>-766</v>
      </c>
      <c r="E10" s="97"/>
    </row>
    <row r="11" spans="1:5" ht="20.9" customHeight="1" x14ac:dyDescent="0.25">
      <c r="A11" s="63" t="s">
        <v>82</v>
      </c>
      <c r="B11" s="9">
        <v>-1531</v>
      </c>
      <c r="C11" s="81">
        <v>579</v>
      </c>
      <c r="E11" s="97"/>
    </row>
    <row r="12" spans="1:5" ht="20.9" customHeight="1" x14ac:dyDescent="0.25">
      <c r="A12" s="63" t="s">
        <v>83</v>
      </c>
      <c r="B12" s="99">
        <v>0</v>
      </c>
      <c r="C12" s="81">
        <v>-24</v>
      </c>
      <c r="E12" s="97"/>
    </row>
    <row r="13" spans="1:5" ht="20.9" customHeight="1" x14ac:dyDescent="0.25">
      <c r="A13" s="63" t="s">
        <v>84</v>
      </c>
      <c r="B13" s="9">
        <v>-67</v>
      </c>
      <c r="C13" s="81">
        <v>-48</v>
      </c>
      <c r="E13" s="97"/>
    </row>
    <row r="14" spans="1:5" ht="20.9" customHeight="1" x14ac:dyDescent="0.25">
      <c r="A14" s="63" t="s">
        <v>31</v>
      </c>
      <c r="B14" s="9">
        <v>644</v>
      </c>
      <c r="C14" s="81">
        <v>366</v>
      </c>
      <c r="E14" s="97"/>
    </row>
    <row r="15" spans="1:5" ht="20.9" customHeight="1" x14ac:dyDescent="0.25">
      <c r="A15" s="63" t="s">
        <v>33</v>
      </c>
      <c r="B15" s="9">
        <v>-163</v>
      </c>
      <c r="C15" s="81">
        <v>-166</v>
      </c>
      <c r="E15" s="97"/>
    </row>
    <row r="16" spans="1:5" ht="20.9" customHeight="1" x14ac:dyDescent="0.25">
      <c r="A16" s="63" t="s">
        <v>85</v>
      </c>
      <c r="B16" s="9">
        <v>-397</v>
      </c>
      <c r="C16" s="81">
        <v>-323</v>
      </c>
      <c r="E16" s="97"/>
    </row>
    <row r="17" spans="1:6" ht="20.9" customHeight="1" x14ac:dyDescent="0.25">
      <c r="A17" s="63" t="s">
        <v>115</v>
      </c>
      <c r="B17" s="9">
        <v>22</v>
      </c>
      <c r="C17" s="81">
        <v>13</v>
      </c>
      <c r="E17" s="97"/>
    </row>
    <row r="18" spans="1:6" ht="20.9" customHeight="1" x14ac:dyDescent="0.25">
      <c r="A18" s="65" t="s">
        <v>86</v>
      </c>
      <c r="B18" s="28"/>
      <c r="C18" s="82"/>
    </row>
    <row r="19" spans="1:6" ht="20.9" customHeight="1" x14ac:dyDescent="0.25">
      <c r="A19" s="63" t="s">
        <v>53</v>
      </c>
      <c r="B19" s="9">
        <v>27042</v>
      </c>
      <c r="C19" s="81">
        <v>54176</v>
      </c>
      <c r="E19" s="97"/>
    </row>
    <row r="20" spans="1:6" ht="20.9" customHeight="1" x14ac:dyDescent="0.25">
      <c r="A20" s="63" t="s">
        <v>52</v>
      </c>
      <c r="B20" s="9">
        <v>-16064</v>
      </c>
      <c r="C20" s="81">
        <v>-40063</v>
      </c>
      <c r="E20" s="97"/>
    </row>
    <row r="21" spans="1:6" ht="20.9" customHeight="1" x14ac:dyDescent="0.25">
      <c r="A21" s="63" t="s">
        <v>87</v>
      </c>
      <c r="B21" s="9">
        <v>-1352</v>
      </c>
      <c r="C21" s="81">
        <v>-2743</v>
      </c>
      <c r="E21" s="97"/>
    </row>
    <row r="22" spans="1:6" ht="20.9" customHeight="1" x14ac:dyDescent="0.25">
      <c r="A22" s="63" t="s">
        <v>74</v>
      </c>
      <c r="B22" s="9">
        <v>-29005</v>
      </c>
      <c r="C22" s="81">
        <v>-21567</v>
      </c>
      <c r="E22" s="97"/>
    </row>
    <row r="23" spans="1:6" ht="20.9" customHeight="1" x14ac:dyDescent="0.25">
      <c r="A23" s="65" t="s">
        <v>88</v>
      </c>
      <c r="B23" s="28"/>
      <c r="C23" s="82"/>
      <c r="F23" s="98" t="s">
        <v>119</v>
      </c>
    </row>
    <row r="24" spans="1:6" ht="20.9" customHeight="1" x14ac:dyDescent="0.25">
      <c r="A24" s="63" t="s">
        <v>89</v>
      </c>
      <c r="B24" s="9">
        <v>-13926</v>
      </c>
      <c r="C24" s="81">
        <v>-23270</v>
      </c>
      <c r="E24" s="97"/>
    </row>
    <row r="25" spans="1:6" ht="20.9" customHeight="1" x14ac:dyDescent="0.25">
      <c r="A25" s="63" t="s">
        <v>90</v>
      </c>
      <c r="B25" s="9">
        <v>608</v>
      </c>
      <c r="C25" s="81">
        <v>185</v>
      </c>
      <c r="E25" s="97"/>
    </row>
    <row r="26" spans="1:6" ht="20.9" customHeight="1" x14ac:dyDescent="0.25">
      <c r="A26" s="63" t="s">
        <v>91</v>
      </c>
      <c r="B26" s="9">
        <v>-5550</v>
      </c>
      <c r="C26" s="81">
        <v>-11507</v>
      </c>
      <c r="E26" s="97"/>
    </row>
    <row r="27" spans="1:6" ht="20.9" customHeight="1" x14ac:dyDescent="0.25">
      <c r="A27" s="65" t="s">
        <v>92</v>
      </c>
      <c r="B27" s="6">
        <v>29749</v>
      </c>
      <c r="C27" s="83">
        <v>52539</v>
      </c>
      <c r="E27" s="97"/>
    </row>
    <row r="28" spans="1:6" ht="20.9" customHeight="1" x14ac:dyDescent="0.25">
      <c r="A28" s="65" t="s">
        <v>93</v>
      </c>
      <c r="B28" s="28"/>
      <c r="C28" s="82"/>
    </row>
    <row r="29" spans="1:6" ht="20.9" customHeight="1" x14ac:dyDescent="0.25">
      <c r="A29" s="63" t="s">
        <v>94</v>
      </c>
      <c r="B29" s="9">
        <v>-645</v>
      </c>
      <c r="C29" s="81">
        <v>-173</v>
      </c>
      <c r="E29" s="97"/>
    </row>
    <row r="30" spans="1:6" ht="20.9" customHeight="1" x14ac:dyDescent="0.25">
      <c r="A30" s="63" t="s">
        <v>116</v>
      </c>
      <c r="B30" s="9">
        <v>-18026</v>
      </c>
      <c r="C30" s="81">
        <v>-17998</v>
      </c>
      <c r="E30" s="97"/>
    </row>
    <row r="31" spans="1:6" ht="20.9" customHeight="1" x14ac:dyDescent="0.25">
      <c r="A31" s="63" t="s">
        <v>95</v>
      </c>
      <c r="B31" s="9">
        <v>16</v>
      </c>
      <c r="C31" s="81">
        <v>10</v>
      </c>
      <c r="E31" s="97"/>
    </row>
    <row r="32" spans="1:6" ht="20.9" customHeight="1" x14ac:dyDescent="0.25">
      <c r="A32" s="63" t="s">
        <v>117</v>
      </c>
      <c r="B32" s="9">
        <v>80</v>
      </c>
      <c r="C32" s="84">
        <v>10</v>
      </c>
      <c r="E32" s="97"/>
    </row>
    <row r="33" spans="1:5" ht="20.9" customHeight="1" x14ac:dyDescent="0.25">
      <c r="A33" s="63" t="s">
        <v>118</v>
      </c>
      <c r="B33" s="9">
        <v>-255</v>
      </c>
      <c r="C33" s="100">
        <v>0</v>
      </c>
      <c r="E33" s="97"/>
    </row>
    <row r="34" spans="1:5" ht="20.9" customHeight="1" x14ac:dyDescent="0.25">
      <c r="A34" s="63" t="s">
        <v>96</v>
      </c>
      <c r="B34" s="9">
        <v>100</v>
      </c>
      <c r="C34" s="81">
        <v>766</v>
      </c>
      <c r="E34" s="97"/>
    </row>
    <row r="35" spans="1:5" ht="20.9" customHeight="1" x14ac:dyDescent="0.25">
      <c r="A35" s="65" t="s">
        <v>97</v>
      </c>
      <c r="B35" s="6">
        <v>-18730</v>
      </c>
      <c r="C35" s="83">
        <v>-17385</v>
      </c>
      <c r="E35" s="97"/>
    </row>
    <row r="36" spans="1:5" ht="20.9" customHeight="1" x14ac:dyDescent="0.25">
      <c r="A36" s="65" t="s">
        <v>98</v>
      </c>
      <c r="B36" s="34"/>
      <c r="C36" s="85"/>
    </row>
    <row r="37" spans="1:5" ht="20.9" customHeight="1" x14ac:dyDescent="0.25">
      <c r="A37" s="63" t="s">
        <v>99</v>
      </c>
      <c r="B37" s="9">
        <v>-16154</v>
      </c>
      <c r="C37" s="81">
        <v>-6822</v>
      </c>
      <c r="E37" s="97"/>
    </row>
    <row r="38" spans="1:5" ht="20.9" customHeight="1" x14ac:dyDescent="0.25">
      <c r="A38" s="63" t="s">
        <v>100</v>
      </c>
      <c r="B38" s="9">
        <v>70158</v>
      </c>
      <c r="C38" s="81">
        <v>663</v>
      </c>
      <c r="E38" s="97"/>
    </row>
    <row r="39" spans="1:5" ht="20.9" customHeight="1" x14ac:dyDescent="0.25">
      <c r="A39" s="63" t="s">
        <v>101</v>
      </c>
      <c r="B39" s="9">
        <v>-322</v>
      </c>
      <c r="C39" s="81">
        <v>-186</v>
      </c>
      <c r="E39" s="97"/>
    </row>
    <row r="40" spans="1:5" ht="20.9" customHeight="1" x14ac:dyDescent="0.25">
      <c r="A40" s="63" t="s">
        <v>102</v>
      </c>
      <c r="B40" s="9">
        <v>-52112</v>
      </c>
      <c r="C40" s="81">
        <v>-48739</v>
      </c>
      <c r="E40" s="97"/>
    </row>
    <row r="41" spans="1:5" ht="20.9" customHeight="1" x14ac:dyDescent="0.25">
      <c r="A41" s="63" t="s">
        <v>103</v>
      </c>
      <c r="B41" s="52">
        <v>4097</v>
      </c>
      <c r="C41" s="81">
        <v>48626</v>
      </c>
      <c r="E41" s="97"/>
    </row>
    <row r="42" spans="1:5" ht="20.9" customHeight="1" x14ac:dyDescent="0.25">
      <c r="A42" s="63" t="s">
        <v>104</v>
      </c>
      <c r="B42" s="96">
        <v>2570</v>
      </c>
      <c r="C42" s="95">
        <v>171</v>
      </c>
      <c r="E42" s="97"/>
    </row>
    <row r="43" spans="1:5" ht="20.9" customHeight="1" thickBot="1" x14ac:dyDescent="0.3">
      <c r="A43" s="75" t="s">
        <v>105</v>
      </c>
      <c r="B43" s="76">
        <v>8237</v>
      </c>
      <c r="C43" s="86">
        <v>-6287</v>
      </c>
      <c r="E43" s="97"/>
    </row>
    <row r="44" spans="1:5" ht="20.9" customHeight="1" thickTop="1" thickBot="1" x14ac:dyDescent="0.3">
      <c r="A44" s="71" t="s">
        <v>106</v>
      </c>
      <c r="B44" s="77">
        <v>19256</v>
      </c>
      <c r="C44" s="87">
        <v>28867</v>
      </c>
      <c r="E44" s="97"/>
    </row>
    <row r="45" spans="1:5" ht="20.9" customHeight="1" thickTop="1" thickBot="1" x14ac:dyDescent="0.3">
      <c r="A45" s="78" t="s">
        <v>108</v>
      </c>
      <c r="B45" s="77">
        <v>25322</v>
      </c>
      <c r="C45" s="87">
        <v>124945</v>
      </c>
      <c r="E45" s="97"/>
    </row>
    <row r="46" spans="1:5" ht="20.9" customHeight="1" thickTop="1" thickBot="1" x14ac:dyDescent="0.3">
      <c r="A46" s="79" t="s">
        <v>107</v>
      </c>
      <c r="B46" s="77">
        <v>44578</v>
      </c>
      <c r="C46" s="88">
        <v>153812</v>
      </c>
      <c r="E46" s="97"/>
    </row>
    <row r="47" spans="1:5" ht="13" thickTop="1" x14ac:dyDescent="0.25"/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Desglose ventas</vt:lpstr>
      <vt:lpstr>PyG</vt:lpstr>
      <vt:lpstr>Balance</vt:lpstr>
      <vt:lpstr>CF </vt:lpstr>
      <vt:lpstr>Balance!Área_de_impresión</vt:lpstr>
      <vt:lpstr>'CF '!Área_de_impresión</vt:lpstr>
      <vt:lpstr>'Desglose ventas'!Área_de_impresión</vt:lpstr>
      <vt:lpstr>PyG!Área_de_impresión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Victoria López-Belmonte Tabuyo</cp:lastModifiedBy>
  <cp:revision>2</cp:revision>
  <dcterms:created xsi:type="dcterms:W3CDTF">2024-04-25T14:08:50Z</dcterms:created>
  <dcterms:modified xsi:type="dcterms:W3CDTF">2024-07-30T12:02:28Z</dcterms:modified>
</cp:coreProperties>
</file>