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R:\IR\Results\Q3 2025\04 Publicados\"/>
    </mc:Choice>
  </mc:AlternateContent>
  <xr:revisionPtr revIDLastSave="0" documentId="14_{6FE025D3-68E6-44E0-84D4-50CB562C52A6}" xr6:coauthVersionLast="47" xr6:coauthVersionMax="47" xr10:uidLastSave="{00000000-0000-0000-0000-000000000000}"/>
  <bookViews>
    <workbookView xWindow="28680" yWindow="855" windowWidth="29040" windowHeight="15720" tabRatio="500" xr2:uid="{00000000-000D-0000-FFFF-FFFF00000000}"/>
  </bookViews>
  <sheets>
    <sheet name="Desglose ventas" sheetId="1" r:id="rId1"/>
    <sheet name="PyG" sheetId="2" r:id="rId2"/>
    <sheet name="Balance" sheetId="3" r:id="rId3"/>
    <sheet name="CF " sheetId="4" r:id="rId4"/>
  </sheets>
  <externalReferences>
    <externalReference r:id="rId5"/>
  </externalReferences>
  <definedNames>
    <definedName name="_xlnm.Print_Area" localSheetId="2">Balance!$A$1:$C$52</definedName>
    <definedName name="_xlnm.Print_Area" localSheetId="3">'CF '!$A$1:$B$51</definedName>
    <definedName name="_xlnm.Print_Area" localSheetId="0">'Desglose ventas'!$A$1:$B$22</definedName>
    <definedName name="_xlnm.Print_Area" localSheetId="1">PyG!$A$1:$B$37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21" i="3"/>
  <c r="B16" i="3"/>
  <c r="B17" i="3"/>
  <c r="B15" i="3"/>
</calcChain>
</file>

<file path=xl/sharedStrings.xml><?xml version="1.0" encoding="utf-8"?>
<sst xmlns="http://schemas.openxmlformats.org/spreadsheetml/2006/main" count="146" uniqueCount="125">
  <si>
    <t>Desglose de ventas</t>
  </si>
  <si>
    <t>Ingresos operativos</t>
  </si>
  <si>
    <t xml:space="preserve">Especialidades farmaceúticas </t>
  </si>
  <si>
    <t>Productos farmacéuticos con prescripción</t>
  </si>
  <si>
    <t>Heparinas de bajo peso molecular</t>
  </si>
  <si>
    <t>Biosimilar de enoxaparina</t>
  </si>
  <si>
    <t>Bemiparina (Hibor)</t>
  </si>
  <si>
    <t>Ventas en España</t>
  </si>
  <si>
    <t>Ventas en el exterior</t>
  </si>
  <si>
    <t>Okedi</t>
  </si>
  <si>
    <t>Neparvis</t>
  </si>
  <si>
    <t>Volutsa</t>
  </si>
  <si>
    <t>Otros productos</t>
  </si>
  <si>
    <t>Descuentos al Sistema Nacional de Salud</t>
  </si>
  <si>
    <t>Agentes de contraste y otros productos hospitalarios</t>
  </si>
  <si>
    <t>Otros</t>
  </si>
  <si>
    <t>Fabricación a terceros (CDMO)</t>
  </si>
  <si>
    <t>Cuenta de resultados consolidada</t>
  </si>
  <si>
    <t>Importe neto de la cifra de negocios</t>
  </si>
  <si>
    <t>Otros ingresos</t>
  </si>
  <si>
    <t>Total ingresos</t>
  </si>
  <si>
    <t>Coste de ventas</t>
  </si>
  <si>
    <t>% margen</t>
  </si>
  <si>
    <t>Gastos de ventas, generales y administrativos</t>
  </si>
  <si>
    <t>Participación en el resultado de negocios conjuntos y asociadas</t>
  </si>
  <si>
    <t>EBITDA</t>
  </si>
  <si>
    <t>Amortizaciones</t>
  </si>
  <si>
    <t>EBIT</t>
  </si>
  <si>
    <t>Ingresos financieros</t>
  </si>
  <si>
    <t>Gastos financieros</t>
  </si>
  <si>
    <t>Deterioro y resultado por valoración de instrumentos financieros</t>
  </si>
  <si>
    <t>Diferencias de cambio</t>
  </si>
  <si>
    <t>Resultado financiero</t>
  </si>
  <si>
    <t>Resultado antes de impuestos</t>
  </si>
  <si>
    <t>Impuesto sobre beneficios</t>
  </si>
  <si>
    <t>Tasa fiscal efectiva</t>
  </si>
  <si>
    <t>Resultado atribuido a la Sociedad dominante</t>
  </si>
  <si>
    <t>Resultado atribuido a participaciones no dominantes</t>
  </si>
  <si>
    <t>Balance consolidado</t>
  </si>
  <si>
    <t>Activos no corrientes</t>
  </si>
  <si>
    <t>Inmovilizado material</t>
  </si>
  <si>
    <t>Activos intangibles</t>
  </si>
  <si>
    <t>Inversión en negocio conjunto y asociadas</t>
  </si>
  <si>
    <t>Activos por impuestos diferidos</t>
  </si>
  <si>
    <t>Cuentas financieras a cobrar</t>
  </si>
  <si>
    <t>Activos corrientes</t>
  </si>
  <si>
    <t>Existencias</t>
  </si>
  <si>
    <t>Clientes y otras cuentas a cobrar</t>
  </si>
  <si>
    <t>Gastos anticipados</t>
  </si>
  <si>
    <t>Efectivo y equivalentes al efectivo</t>
  </si>
  <si>
    <t>PATRIMONIO NETO</t>
  </si>
  <si>
    <t>Patrimonio neto atribuido a la Sociedad dominante</t>
  </si>
  <si>
    <t>Capital social</t>
  </si>
  <si>
    <t>Prima de emisión</t>
  </si>
  <si>
    <t>Reserva legal</t>
  </si>
  <si>
    <t>Acciones propias</t>
  </si>
  <si>
    <t>Resultados de ejercicios anteriores y reservas voluntarias</t>
  </si>
  <si>
    <t>Participaciones no dominantes</t>
  </si>
  <si>
    <t>Total patrimonio neto</t>
  </si>
  <si>
    <t>PASIVOS</t>
  </si>
  <si>
    <t>Pasivos no corrientes</t>
  </si>
  <si>
    <t>Deuda financiera</t>
  </si>
  <si>
    <t>Pasivos por impuestos diferidos</t>
  </si>
  <si>
    <t>Pasivos contractuales</t>
  </si>
  <si>
    <t xml:space="preserve">Ingresos diferidos </t>
  </si>
  <si>
    <t>Pasivos corrientes</t>
  </si>
  <si>
    <t>Proveedores y otras cuentas a pagar</t>
  </si>
  <si>
    <t>Pasivos por impuesto corriente</t>
  </si>
  <si>
    <t>Estado consolidado de flujos de efectivo</t>
  </si>
  <si>
    <t>Flujo de efectivo de las actividades de explotación</t>
  </si>
  <si>
    <t>Beneficios antes de impuestos</t>
  </si>
  <si>
    <t>Ajustes de partidas que no implican movimientos de tesorería:</t>
  </si>
  <si>
    <t>Correciones valorativas por deterioro</t>
  </si>
  <si>
    <t>Resultado por baja de activos y pasivos financieros</t>
  </si>
  <si>
    <t>Cambios en capital circulante:</t>
  </si>
  <si>
    <t>Otros activos corrientes (gastos anticipados)</t>
  </si>
  <si>
    <t>Otros cobros y pagos:</t>
  </si>
  <si>
    <t>Flujo de efectivo por impuestos</t>
  </si>
  <si>
    <t>Flujo de efectivo por actividades de inversión</t>
  </si>
  <si>
    <t>Adquisición de activos intangibles</t>
  </si>
  <si>
    <t>Venta de inmovilizado material</t>
  </si>
  <si>
    <t>Intereses cobrados</t>
  </si>
  <si>
    <t>Flujos netos de efectivo generados (utilizados) en actividades de inversión</t>
  </si>
  <si>
    <t>Flujo de efectivo por actividades de financiación</t>
  </si>
  <si>
    <t xml:space="preserve">Pago de deuda financiera </t>
  </si>
  <si>
    <t>Deuda financiera recibida</t>
  </si>
  <si>
    <t>Intereses pagados</t>
  </si>
  <si>
    <t>Compra de acciones propias</t>
  </si>
  <si>
    <t>Reemisión de acciones propias</t>
  </si>
  <si>
    <t>Flujos netos de efectivo generados (utilizados) en actividades de financiación</t>
  </si>
  <si>
    <t>Variación neta de efectivo y equivalentes</t>
  </si>
  <si>
    <t>Beneficio bruto</t>
  </si>
  <si>
    <t>Gastos de I+D</t>
  </si>
  <si>
    <t>31 de diciembre de 2024</t>
  </si>
  <si>
    <t>Activos por impuesto corriente</t>
  </si>
  <si>
    <t>Activos financieros a coste amortizado</t>
  </si>
  <si>
    <t>Resultado del ejercicio</t>
  </si>
  <si>
    <t>Otro resultado global acumulado</t>
  </si>
  <si>
    <t>Total pasivo</t>
  </si>
  <si>
    <t>Total patrimonio neto y pasivo</t>
  </si>
  <si>
    <t>Total activo</t>
  </si>
  <si>
    <t>ACTIVO</t>
  </si>
  <si>
    <t>Orvatez</t>
  </si>
  <si>
    <t>Flujo de efectivo por prestación de servicios de fabricación</t>
  </si>
  <si>
    <t>Cobro por licencias de distribución</t>
  </si>
  <si>
    <t>Flujos netos de efectivo generados (utilizados) en activ. de explotación</t>
  </si>
  <si>
    <t>Efectivo y equivalentes al inicio del periodo</t>
  </si>
  <si>
    <t>Efectivo y equivalentes al final del periodo</t>
  </si>
  <si>
    <t>Tesorería por variación de perímetro</t>
  </si>
  <si>
    <t>Miles de euros*</t>
  </si>
  <si>
    <t>*Información no auditada</t>
  </si>
  <si>
    <t>Participación en el resultado de asociadas y negocios conjuntos</t>
  </si>
  <si>
    <t>Resultado del periodo</t>
  </si>
  <si>
    <t>Aportación de capital en sociedades dependientes</t>
  </si>
  <si>
    <t>9M 2025</t>
  </si>
  <si>
    <t>9M 2024</t>
  </si>
  <si>
    <t>30 de septiembre de 2025</t>
  </si>
  <si>
    <t>Otras cuentas a pagar a largo plazo</t>
  </si>
  <si>
    <t>Cobro por subvenciones</t>
  </si>
  <si>
    <t>*Las cifras a 30 de septiembre no han sido auditadas, mientras que las cifras a 31 de diciembre están auditadas.</t>
  </si>
  <si>
    <t>Ingresos por subvenciones, licencias de distribución y otros ingresos diferidos</t>
  </si>
  <si>
    <t>Adquisición de inmovilizado material  (no incluye derechos de uso)</t>
  </si>
  <si>
    <t>Venta de activos financieros</t>
  </si>
  <si>
    <t>Dividendos pagados</t>
  </si>
  <si>
    <t>Inversión en asociadas y negocios conjuntos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</si>
</sst>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&quot;-&quot;#,##0;#,##0;_(@_)"/>
    <numFmt numFmtId="165" formatCode="* #,##0;* &quot;-&quot;#,##0;* &quot;—&quot;;_(@_)"/>
    <numFmt numFmtId="166" formatCode="#0.0%_);\(#0.0%\);&quot;—&quot;\%_);_(@_)"/>
    <numFmt numFmtId="167" formatCode="m/d/yyyy"/>
    <numFmt numFmtId="168" formatCode="#,##0;&quot;-&quot;#,##0;&quot;—&quot;;_(@_)"/>
  </numFmts>
  <fonts count="14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237783"/>
      <name val="Montserrat"/>
    </font>
    <font>
      <b/>
      <sz val="10"/>
      <color rgb="FF237783"/>
      <name val="Montserrat"/>
    </font>
    <font>
      <b/>
      <sz val="10"/>
      <color rgb="FFFFFFFF"/>
      <name val="Montserrat"/>
    </font>
    <font>
      <b/>
      <sz val="10"/>
      <color rgb="FF278079"/>
      <name val="Montserrat"/>
    </font>
    <font>
      <sz val="10"/>
      <color rgb="FF237783"/>
      <name val="Montserrat"/>
    </font>
    <font>
      <sz val="8"/>
      <color rgb="FF237783"/>
      <name val="Montserrat"/>
    </font>
    <font>
      <sz val="10"/>
      <color rgb="FF278079"/>
      <name val="Montserrat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78079"/>
        <bgColor indexed="64"/>
      </patternFill>
    </fill>
    <fill>
      <patternFill patternType="solid">
        <fgColor rgb="FFADDEE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rgb="FF00A883"/>
      </bottom>
      <diagonal/>
    </border>
    <border>
      <left/>
      <right/>
      <top style="thin">
        <color rgb="FF00A883"/>
      </top>
      <bottom style="double">
        <color rgb="FF00A883"/>
      </bottom>
      <diagonal/>
    </border>
    <border>
      <left/>
      <right/>
      <top style="thin">
        <color rgb="FF00A883"/>
      </top>
      <bottom style="thin">
        <color rgb="FF00A883"/>
      </bottom>
      <diagonal/>
    </border>
    <border>
      <left/>
      <right/>
      <top style="thin">
        <color rgb="FF00A883"/>
      </top>
      <bottom style="double">
        <color rgb="FF34ABA2"/>
      </bottom>
      <diagonal/>
    </border>
    <border>
      <left/>
      <right/>
      <top style="double">
        <color rgb="FF00A883"/>
      </top>
      <bottom style="thin">
        <color rgb="FF00A883"/>
      </bottom>
      <diagonal/>
    </border>
    <border>
      <left/>
      <right style="thick">
        <color rgb="FFFFFFFF"/>
      </right>
      <top style="double">
        <color rgb="FF00A883"/>
      </top>
      <bottom style="thin">
        <color rgb="FF00A883"/>
      </bottom>
      <diagonal/>
    </border>
    <border>
      <left style="thick">
        <color rgb="FFFFFFFF"/>
      </left>
      <right/>
      <top style="double">
        <color rgb="FF00A883"/>
      </top>
      <bottom style="thin">
        <color rgb="FF00A883"/>
      </bottom>
      <diagonal/>
    </border>
    <border>
      <left/>
      <right style="thick">
        <color rgb="FFFFFFFF"/>
      </right>
      <top style="thin">
        <color rgb="FF00A883"/>
      </top>
      <bottom style="double">
        <color rgb="FF00A883"/>
      </bottom>
      <diagonal/>
    </border>
    <border>
      <left style="thick">
        <color rgb="FFFFFFFF"/>
      </left>
      <right/>
      <top style="thin">
        <color rgb="FF00A883"/>
      </top>
      <bottom style="double">
        <color rgb="FF00A883"/>
      </bottom>
      <diagonal/>
    </border>
    <border>
      <left/>
      <right/>
      <top style="double">
        <color rgb="FF00A883"/>
      </top>
      <bottom style="double">
        <color rgb="FF00A883"/>
      </bottom>
      <diagonal/>
    </border>
    <border>
      <left/>
      <right/>
      <top style="thin">
        <color rgb="FF00A883"/>
      </top>
      <bottom/>
      <diagonal/>
    </border>
    <border>
      <left/>
      <right/>
      <top/>
      <bottom style="thin">
        <color rgb="FF00A883"/>
      </bottom>
      <diagonal/>
    </border>
    <border>
      <left/>
      <right/>
      <top style="double">
        <color rgb="FF00A883"/>
      </top>
      <bottom/>
      <diagonal/>
    </border>
    <border>
      <left/>
      <right style="thick">
        <color rgb="FFFFFFFF"/>
      </right>
      <top style="thin">
        <color rgb="FF00A883"/>
      </top>
      <bottom style="thin">
        <color rgb="FF00A883"/>
      </bottom>
      <diagonal/>
    </border>
    <border>
      <left style="thick">
        <color rgb="FFFFFFFF"/>
      </left>
      <right/>
      <top style="thin">
        <color rgb="FF00A883"/>
      </top>
      <bottom style="thin">
        <color rgb="FF00A883"/>
      </bottom>
      <diagonal/>
    </border>
    <border>
      <left/>
      <right style="thick">
        <color rgb="FFFFFFFF"/>
      </right>
      <top style="double">
        <color rgb="FF00A883"/>
      </top>
      <bottom style="double">
        <color rgb="FF00A883"/>
      </bottom>
      <diagonal/>
    </border>
    <border>
      <left style="thick">
        <color rgb="FFFFFFFF"/>
      </left>
      <right/>
      <top style="double">
        <color rgb="FF00A883"/>
      </top>
      <bottom style="double">
        <color rgb="FF00A883"/>
      </bottom>
      <diagonal/>
    </border>
    <border>
      <left/>
      <right style="thick">
        <color rgb="FFFFFFFF"/>
      </right>
      <top/>
      <bottom style="thin">
        <color rgb="FF00A883"/>
      </bottom>
      <diagonal/>
    </border>
    <border>
      <left/>
      <right/>
      <top style="thin">
        <color rgb="FF278079"/>
      </top>
      <bottom style="double">
        <color rgb="FF278079"/>
      </bottom>
      <diagonal/>
    </border>
    <border>
      <left/>
      <right/>
      <top style="double">
        <color rgb="FF278079"/>
      </top>
      <bottom style="double">
        <color rgb="FF278079"/>
      </bottom>
      <diagonal/>
    </border>
    <border>
      <left/>
      <right style="thick">
        <color rgb="FFFFFFFF"/>
      </right>
      <top style="double">
        <color rgb="FF00A883"/>
      </top>
      <bottom style="double">
        <color rgb="FF278079"/>
      </bottom>
      <diagonal/>
    </border>
    <border>
      <left/>
      <right style="thick">
        <color rgb="FFFFFFFF"/>
      </right>
      <top style="double">
        <color rgb="FF278079"/>
      </top>
      <bottom style="double">
        <color rgb="FF278079"/>
      </bottom>
      <diagonal/>
    </border>
    <border>
      <left style="thin">
        <color theme="0"/>
      </left>
      <right/>
      <top style="thin">
        <color rgb="FF00A883"/>
      </top>
      <bottom style="thin">
        <color rgb="FF00A883"/>
      </bottom>
      <diagonal/>
    </border>
    <border>
      <left style="thin">
        <color theme="0"/>
      </left>
      <right/>
      <top style="thin">
        <color rgb="FF278079"/>
      </top>
      <bottom style="double">
        <color rgb="FF278079"/>
      </bottom>
      <diagonal/>
    </border>
    <border>
      <left style="thin">
        <color theme="0"/>
      </left>
      <right/>
      <top style="double">
        <color rgb="FF278079"/>
      </top>
      <bottom style="double">
        <color rgb="FF278079"/>
      </bottom>
      <diagonal/>
    </border>
    <border>
      <left style="thin">
        <color theme="0"/>
      </left>
      <right/>
      <top style="thin">
        <color rgb="FF00A883"/>
      </top>
      <bottom style="double">
        <color rgb="FF00A883"/>
      </bottom>
      <diagonal/>
    </border>
    <border>
      <left style="thin">
        <color theme="0"/>
      </left>
      <right/>
      <top style="double">
        <color rgb="FF00A883"/>
      </top>
      <bottom style="double">
        <color rgb="FF00A883"/>
      </bottom>
      <diagonal/>
    </border>
    <border>
      <left style="thin">
        <color theme="0"/>
      </left>
      <right/>
      <top style="thin">
        <color rgb="FF00A883"/>
      </top>
      <bottom/>
      <diagonal/>
    </border>
    <border>
      <left/>
      <right style="thick">
        <color rgb="FFFFFFFF"/>
      </right>
      <top/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04">
    <xf numFmtId="0" fontId="0" fillId="0" borderId="0" xfId="0"/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2"/>
    </xf>
    <xf numFmtId="164" fontId="10" fillId="4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 indent="3"/>
    </xf>
    <xf numFmtId="0" fontId="10" fillId="2" borderId="3" xfId="0" applyFont="1" applyFill="1" applyBorder="1" applyAlignment="1">
      <alignment horizontal="left" vertical="center" wrapText="1" indent="5"/>
    </xf>
    <xf numFmtId="164" fontId="10" fillId="0" borderId="3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66" fontId="10" fillId="4" borderId="3" xfId="0" applyNumberFormat="1" applyFont="1" applyFill="1" applyBorder="1" applyAlignment="1">
      <alignment horizontal="right"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166" fontId="10" fillId="4" borderId="2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 applyAlignment="1">
      <alignment horizontal="right" vertical="center" wrapText="1"/>
    </xf>
    <xf numFmtId="0" fontId="7" fillId="2" borderId="10" xfId="0" applyFont="1" applyFill="1" applyBorder="1" applyAlignment="1">
      <alignment vertical="center" wrapTex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wrapText="1"/>
    </xf>
    <xf numFmtId="0" fontId="12" fillId="2" borderId="3" xfId="0" applyFont="1" applyFill="1" applyBorder="1" applyAlignment="1">
      <alignment vertical="center" wrapText="1"/>
    </xf>
    <xf numFmtId="167" fontId="8" fillId="3" borderId="2" xfId="0" applyNumberFormat="1" applyFont="1" applyFill="1" applyBorder="1" applyAlignment="1">
      <alignment horizontal="right" vertical="center" wrapText="1"/>
    </xf>
    <xf numFmtId="14" fontId="12" fillId="0" borderId="2" xfId="0" applyNumberFormat="1" applyFont="1" applyBorder="1" applyAlignment="1">
      <alignment horizontal="right" vertical="center" wrapText="1"/>
    </xf>
    <xf numFmtId="0" fontId="7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right" vertical="center" wrapText="1"/>
    </xf>
    <xf numFmtId="168" fontId="10" fillId="4" borderId="3" xfId="0" applyNumberFormat="1" applyFont="1" applyFill="1" applyBorder="1" applyAlignment="1">
      <alignment horizontal="right" vertical="center" wrapText="1"/>
    </xf>
    <xf numFmtId="168" fontId="10" fillId="0" borderId="3" xfId="0" applyNumberFormat="1" applyFont="1" applyBorder="1" applyAlignment="1">
      <alignment horizontal="right"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right" vertical="center" wrapText="1"/>
    </xf>
    <xf numFmtId="164" fontId="7" fillId="4" borderId="9" xfId="0" applyNumberFormat="1" applyFont="1" applyFill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8" fontId="10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164" fontId="7" fillId="0" borderId="24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165" fontId="9" fillId="2" borderId="25" xfId="0" applyNumberFormat="1" applyFont="1" applyFill="1" applyBorder="1" applyAlignment="1">
      <alignment vertical="center" wrapText="1"/>
    </xf>
    <xf numFmtId="164" fontId="9" fillId="2" borderId="26" xfId="0" applyNumberFormat="1" applyFont="1" applyFill="1" applyBorder="1" applyAlignment="1">
      <alignment horizontal="right" vertical="center" wrapText="1"/>
    </xf>
    <xf numFmtId="164" fontId="7" fillId="0" borderId="27" xfId="0" applyNumberFormat="1" applyFont="1" applyBorder="1" applyAlignment="1">
      <alignment horizontal="right" vertical="center" wrapText="1"/>
    </xf>
    <xf numFmtId="164" fontId="7" fillId="2" borderId="23" xfId="0" applyNumberFormat="1" applyFont="1" applyFill="1" applyBorder="1" applyAlignment="1">
      <alignment horizontal="right" vertical="center" wrapText="1"/>
    </xf>
    <xf numFmtId="164" fontId="10" fillId="2" borderId="23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165" fontId="10" fillId="0" borderId="23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2" borderId="18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Alignment="1">
      <alignment horizontal="justify" vertical="center" wrapText="1"/>
    </xf>
    <xf numFmtId="165" fontId="10" fillId="4" borderId="3" xfId="0" applyNumberFormat="1" applyFont="1" applyFill="1" applyBorder="1" applyAlignment="1">
      <alignment horizontal="right" vertical="center" wrapText="1"/>
    </xf>
    <xf numFmtId="165" fontId="7" fillId="0" borderId="25" xfId="0" applyNumberFormat="1" applyFont="1" applyBorder="1" applyAlignment="1">
      <alignment horizontal="right" vertical="center" wrapText="1"/>
    </xf>
    <xf numFmtId="165" fontId="10" fillId="0" borderId="3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justify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IR\Results\Q3%202025\Results_Plantilla.xlsx" TargetMode="External"/><Relationship Id="rId1" Type="http://schemas.openxmlformats.org/officeDocument/2006/relationships/externalLinkPath" Target="/IR/Results/Q3%202025/Results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breakdown"/>
      <sheetName val="P&amp;L"/>
      <sheetName val="Balance"/>
      <sheetName val="CF"/>
      <sheetName val="New tables"/>
      <sheetName val="Calculations"/>
      <sheetName val="Rangos y estimaciones"/>
      <sheetName val="Datos anuales"/>
    </sheetNames>
    <sheetDataSet>
      <sheetData sheetId="0"/>
      <sheetData sheetId="1"/>
      <sheetData sheetId="2">
        <row r="16">
          <cell r="B16">
            <v>559187</v>
          </cell>
        </row>
        <row r="17">
          <cell r="B17">
            <v>314785</v>
          </cell>
        </row>
        <row r="18">
          <cell r="B18">
            <v>191390</v>
          </cell>
        </row>
        <row r="19">
          <cell r="B19">
            <v>117</v>
          </cell>
        </row>
        <row r="25">
          <cell r="B25">
            <v>922069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showRuler="0" zoomScale="85" zoomScaleNormal="85" workbookViewId="0"/>
  </sheetViews>
  <sheetFormatPr baseColWidth="10" defaultColWidth="13.1796875" defaultRowHeight="12.5" x14ac:dyDescent="0.25"/>
  <cols>
    <col min="1" max="1" width="69.7265625" customWidth="1"/>
    <col min="2" max="3" width="14.54296875" customWidth="1"/>
    <col min="4" max="4" width="13.1796875" customWidth="1"/>
    <col min="5" max="5" width="13.81640625" bestFit="1" customWidth="1"/>
  </cols>
  <sheetData>
    <row r="1" spans="1:5" ht="14.15" customHeight="1" x14ac:dyDescent="0.25">
      <c r="A1" s="15"/>
      <c r="B1" s="15"/>
      <c r="C1" s="16"/>
    </row>
    <row r="2" spans="1:5" ht="22.5" customHeight="1" thickBot="1" x14ac:dyDescent="0.3">
      <c r="A2" s="1" t="s">
        <v>0</v>
      </c>
      <c r="B2" s="72"/>
      <c r="C2" s="17"/>
    </row>
    <row r="3" spans="1:5" ht="22.5" customHeight="1" thickTop="1" x14ac:dyDescent="0.25">
      <c r="A3" s="18"/>
      <c r="B3" s="19"/>
      <c r="C3" s="19"/>
    </row>
    <row r="4" spans="1:5" ht="20.9" customHeight="1" thickBot="1" x14ac:dyDescent="0.3">
      <c r="A4" s="2" t="s">
        <v>109</v>
      </c>
      <c r="B4" s="3" t="s">
        <v>114</v>
      </c>
      <c r="C4" s="4" t="s">
        <v>115</v>
      </c>
    </row>
    <row r="5" spans="1:5" ht="16.75" customHeight="1" thickTop="1" x14ac:dyDescent="0.25">
      <c r="A5" s="79"/>
      <c r="B5" s="59"/>
      <c r="C5" s="59"/>
    </row>
    <row r="6" spans="1:5" ht="20.9" customHeight="1" x14ac:dyDescent="0.25">
      <c r="A6" s="5" t="s">
        <v>1</v>
      </c>
      <c r="B6" s="6">
        <v>525063</v>
      </c>
      <c r="C6" s="70">
        <v>564611.59269206505</v>
      </c>
      <c r="E6" s="73"/>
    </row>
    <row r="7" spans="1:5" ht="20.9" customHeight="1" x14ac:dyDescent="0.25">
      <c r="A7" s="5" t="s">
        <v>2</v>
      </c>
      <c r="B7" s="6">
        <v>343370</v>
      </c>
      <c r="C7" s="70">
        <v>311380.03840586497</v>
      </c>
      <c r="E7" s="73"/>
    </row>
    <row r="8" spans="1:5" ht="20.9" customHeight="1" x14ac:dyDescent="0.25">
      <c r="A8" s="7" t="s">
        <v>3</v>
      </c>
      <c r="B8" s="6">
        <v>299281</v>
      </c>
      <c r="C8" s="70">
        <v>272069.93942208285</v>
      </c>
      <c r="E8" s="73"/>
    </row>
    <row r="9" spans="1:5" ht="20.9" customHeight="1" x14ac:dyDescent="0.25">
      <c r="A9" s="8" t="s">
        <v>4</v>
      </c>
      <c r="B9" s="9">
        <v>183563</v>
      </c>
      <c r="C9" s="60">
        <v>172615.40886644</v>
      </c>
      <c r="E9" s="73"/>
    </row>
    <row r="10" spans="1:5" ht="20.9" customHeight="1" x14ac:dyDescent="0.25">
      <c r="A10" s="10" t="s">
        <v>5</v>
      </c>
      <c r="B10" s="9">
        <v>112803</v>
      </c>
      <c r="C10" s="60">
        <v>101554.99359643999</v>
      </c>
      <c r="E10" s="73"/>
    </row>
    <row r="11" spans="1:5" ht="20.9" customHeight="1" x14ac:dyDescent="0.25">
      <c r="A11" s="10" t="s">
        <v>6</v>
      </c>
      <c r="B11" s="9">
        <v>70760</v>
      </c>
      <c r="C11" s="60">
        <v>71060.415269999998</v>
      </c>
      <c r="E11" s="73"/>
    </row>
    <row r="12" spans="1:5" ht="20.9" customHeight="1" x14ac:dyDescent="0.25">
      <c r="A12" s="11" t="s">
        <v>7</v>
      </c>
      <c r="B12" s="9">
        <v>42050</v>
      </c>
      <c r="C12" s="60">
        <v>43981.838970000012</v>
      </c>
      <c r="E12" s="73"/>
    </row>
    <row r="13" spans="1:5" ht="20.9" customHeight="1" x14ac:dyDescent="0.25">
      <c r="A13" s="11" t="s">
        <v>8</v>
      </c>
      <c r="B13" s="9">
        <v>28710</v>
      </c>
      <c r="C13" s="60">
        <v>27078.576299999993</v>
      </c>
      <c r="E13" s="73"/>
    </row>
    <row r="14" spans="1:5" ht="20.9" customHeight="1" x14ac:dyDescent="0.25">
      <c r="A14" s="10" t="s">
        <v>9</v>
      </c>
      <c r="B14" s="9">
        <v>41004</v>
      </c>
      <c r="C14" s="60">
        <v>20310.882748488999</v>
      </c>
      <c r="E14" s="73"/>
    </row>
    <row r="15" spans="1:5" ht="20.9" customHeight="1" x14ac:dyDescent="0.25">
      <c r="A15" s="10" t="s">
        <v>10</v>
      </c>
      <c r="B15" s="9">
        <v>42074</v>
      </c>
      <c r="C15" s="71">
        <v>38139.867309999994</v>
      </c>
      <c r="E15" s="73"/>
    </row>
    <row r="16" spans="1:5" ht="20.9" customHeight="1" x14ac:dyDescent="0.25">
      <c r="A16" s="10" t="s">
        <v>11</v>
      </c>
      <c r="B16" s="9">
        <v>6753</v>
      </c>
      <c r="C16" s="71">
        <v>7049.5659200000009</v>
      </c>
      <c r="E16" s="73"/>
    </row>
    <row r="17" spans="1:5" ht="20.9" customHeight="1" x14ac:dyDescent="0.25">
      <c r="A17" s="10" t="s">
        <v>102</v>
      </c>
      <c r="B17" s="9">
        <v>10611</v>
      </c>
      <c r="C17" s="71">
        <v>18906.154690000003</v>
      </c>
      <c r="E17" s="73"/>
    </row>
    <row r="18" spans="1:5" ht="20.9" customHeight="1" x14ac:dyDescent="0.25">
      <c r="A18" s="10" t="s">
        <v>12</v>
      </c>
      <c r="B18" s="9">
        <v>23955</v>
      </c>
      <c r="C18" s="71">
        <v>25235.8090371539</v>
      </c>
      <c r="E18" s="73"/>
    </row>
    <row r="19" spans="1:5" ht="20.9" customHeight="1" x14ac:dyDescent="0.25">
      <c r="A19" s="10" t="s">
        <v>13</v>
      </c>
      <c r="B19" s="9">
        <v>-8679</v>
      </c>
      <c r="C19" s="71">
        <v>-10187.74915</v>
      </c>
      <c r="E19" s="73"/>
    </row>
    <row r="20" spans="1:5" ht="20.9" customHeight="1" x14ac:dyDescent="0.25">
      <c r="A20" s="7" t="s">
        <v>14</v>
      </c>
      <c r="B20" s="6">
        <v>43411</v>
      </c>
      <c r="C20" s="70">
        <v>38379.702918466668</v>
      </c>
      <c r="E20" s="73"/>
    </row>
    <row r="21" spans="1:5" ht="20.9" customHeight="1" x14ac:dyDescent="0.25">
      <c r="A21" s="7" t="s">
        <v>15</v>
      </c>
      <c r="B21" s="6">
        <v>678</v>
      </c>
      <c r="C21" s="91">
        <v>930.39606531541426</v>
      </c>
      <c r="E21" s="73"/>
    </row>
    <row r="22" spans="1:5" ht="20.9" customHeight="1" thickBot="1" x14ac:dyDescent="0.3">
      <c r="A22" s="13" t="s">
        <v>16</v>
      </c>
      <c r="B22" s="14">
        <v>181693</v>
      </c>
      <c r="C22" s="92">
        <v>253231.55428620003</v>
      </c>
      <c r="E22" s="73"/>
    </row>
    <row r="23" spans="1:5" ht="13" thickTop="1" x14ac:dyDescent="0.25">
      <c r="A23" s="103" t="s">
        <v>110</v>
      </c>
    </row>
    <row r="27" spans="1:5" x14ac:dyDescent="0.25">
      <c r="A27" s="103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showGridLines="0" showRuler="0" zoomScale="85" zoomScaleNormal="85" workbookViewId="0"/>
  </sheetViews>
  <sheetFormatPr baseColWidth="10" defaultColWidth="13.1796875" defaultRowHeight="12.5" x14ac:dyDescent="0.25"/>
  <cols>
    <col min="1" max="1" width="77.26953125" customWidth="1"/>
    <col min="2" max="2" width="14.1796875" customWidth="1"/>
    <col min="3" max="3" width="13.54296875" customWidth="1"/>
  </cols>
  <sheetData>
    <row r="1" spans="1:3" ht="14.15" customHeight="1" x14ac:dyDescent="0.25">
      <c r="A1" s="15"/>
      <c r="B1" s="15"/>
      <c r="C1" s="16"/>
    </row>
    <row r="2" spans="1:3" ht="22.5" customHeight="1" x14ac:dyDescent="0.25">
      <c r="A2" s="1" t="s">
        <v>17</v>
      </c>
      <c r="B2" s="17"/>
      <c r="C2" s="17"/>
    </row>
    <row r="3" spans="1:3" ht="22.5" customHeight="1" x14ac:dyDescent="0.25">
      <c r="A3" s="18"/>
      <c r="B3" s="19"/>
      <c r="C3" s="19"/>
    </row>
    <row r="4" spans="1:3" ht="22.5" customHeight="1" x14ac:dyDescent="0.25">
      <c r="A4" s="20" t="s">
        <v>109</v>
      </c>
      <c r="B4" s="3" t="s">
        <v>114</v>
      </c>
      <c r="C4" s="4" t="s">
        <v>115</v>
      </c>
    </row>
    <row r="5" spans="1:3" ht="16.75" customHeight="1" x14ac:dyDescent="0.25">
      <c r="A5" s="79"/>
      <c r="B5" s="59"/>
      <c r="C5" s="59"/>
    </row>
    <row r="6" spans="1:3" ht="20.9" customHeight="1" x14ac:dyDescent="0.25">
      <c r="A6" s="21" t="s">
        <v>18</v>
      </c>
      <c r="B6" s="9">
        <v>525063</v>
      </c>
      <c r="C6" s="12">
        <v>564612</v>
      </c>
    </row>
    <row r="7" spans="1:3" ht="20.9" customHeight="1" x14ac:dyDescent="0.25">
      <c r="A7" s="21" t="s">
        <v>19</v>
      </c>
      <c r="B7" s="9">
        <v>9039</v>
      </c>
      <c r="C7" s="12">
        <v>341</v>
      </c>
    </row>
    <row r="8" spans="1:3" ht="20.9" customHeight="1" x14ac:dyDescent="0.25">
      <c r="A8" s="5" t="s">
        <v>20</v>
      </c>
      <c r="B8" s="6">
        <v>534102</v>
      </c>
      <c r="C8" s="22">
        <v>564953</v>
      </c>
    </row>
    <row r="9" spans="1:3" ht="20.9" customHeight="1" x14ac:dyDescent="0.25">
      <c r="A9" s="5"/>
      <c r="B9" s="23"/>
      <c r="C9" s="24"/>
    </row>
    <row r="10" spans="1:3" ht="20.9" customHeight="1" x14ac:dyDescent="0.25">
      <c r="A10" s="21" t="s">
        <v>21</v>
      </c>
      <c r="B10" s="9">
        <v>-181959</v>
      </c>
      <c r="C10" s="12">
        <v>-205911</v>
      </c>
    </row>
    <row r="11" spans="1:3" ht="20.9" customHeight="1" x14ac:dyDescent="0.25">
      <c r="A11" s="5" t="s">
        <v>91</v>
      </c>
      <c r="B11" s="6">
        <v>352143</v>
      </c>
      <c r="C11" s="22">
        <v>359042</v>
      </c>
    </row>
    <row r="12" spans="1:3" ht="20.9" customHeight="1" x14ac:dyDescent="0.25">
      <c r="A12" s="21" t="s">
        <v>22</v>
      </c>
      <c r="B12" s="25">
        <v>0.67059999999999997</v>
      </c>
      <c r="C12" s="26">
        <v>0.63590926158140504</v>
      </c>
    </row>
    <row r="13" spans="1:3" ht="20.9" customHeight="1" x14ac:dyDescent="0.25">
      <c r="A13" s="5"/>
      <c r="B13" s="23"/>
      <c r="C13" s="24"/>
    </row>
    <row r="14" spans="1:3" ht="20.9" customHeight="1" x14ac:dyDescent="0.25">
      <c r="A14" s="21" t="s">
        <v>92</v>
      </c>
      <c r="B14" s="9">
        <v>-24734</v>
      </c>
      <c r="C14" s="12">
        <v>-17429</v>
      </c>
    </row>
    <row r="15" spans="1:3" ht="20.9" customHeight="1" x14ac:dyDescent="0.25">
      <c r="A15" s="21" t="s">
        <v>23</v>
      </c>
      <c r="B15" s="9">
        <v>-177939</v>
      </c>
      <c r="C15" s="12">
        <v>-174348</v>
      </c>
    </row>
    <row r="16" spans="1:3" ht="20.9" customHeight="1" x14ac:dyDescent="0.25">
      <c r="A16" s="21" t="s">
        <v>24</v>
      </c>
      <c r="B16" s="9">
        <v>8</v>
      </c>
      <c r="C16" s="12">
        <v>-79</v>
      </c>
    </row>
    <row r="17" spans="1:3" ht="20.9" customHeight="1" x14ac:dyDescent="0.25">
      <c r="A17" s="5" t="s">
        <v>25</v>
      </c>
      <c r="B17" s="6">
        <v>149478</v>
      </c>
      <c r="C17" s="22">
        <v>167186</v>
      </c>
    </row>
    <row r="18" spans="1:3" ht="20.9" customHeight="1" x14ac:dyDescent="0.25">
      <c r="A18" s="21" t="s">
        <v>22</v>
      </c>
      <c r="B18" s="25">
        <v>0.28460000000000002</v>
      </c>
      <c r="C18" s="26">
        <v>0.29592904188490016</v>
      </c>
    </row>
    <row r="19" spans="1:3" ht="20.9" customHeight="1" x14ac:dyDescent="0.25">
      <c r="A19" s="5"/>
      <c r="B19" s="23"/>
      <c r="C19" s="24"/>
    </row>
    <row r="20" spans="1:3" ht="20.9" customHeight="1" x14ac:dyDescent="0.25">
      <c r="A20" s="21" t="s">
        <v>26</v>
      </c>
      <c r="B20" s="9">
        <v>-22217</v>
      </c>
      <c r="C20" s="12">
        <v>-20588</v>
      </c>
    </row>
    <row r="21" spans="1:3" ht="20.9" customHeight="1" x14ac:dyDescent="0.25">
      <c r="A21" s="5" t="s">
        <v>27</v>
      </c>
      <c r="B21" s="6">
        <v>127261</v>
      </c>
      <c r="C21" s="22">
        <v>146598</v>
      </c>
    </row>
    <row r="22" spans="1:3" ht="20.9" customHeight="1" x14ac:dyDescent="0.25">
      <c r="A22" s="21" t="s">
        <v>22</v>
      </c>
      <c r="B22" s="25">
        <v>0.24229999999999999</v>
      </c>
      <c r="C22" s="26">
        <v>0.25964379078021721</v>
      </c>
    </row>
    <row r="23" spans="1:3" ht="20.9" customHeight="1" x14ac:dyDescent="0.25">
      <c r="A23" s="5"/>
      <c r="B23" s="27"/>
      <c r="C23" s="28"/>
    </row>
    <row r="24" spans="1:3" ht="20.9" customHeight="1" x14ac:dyDescent="0.25">
      <c r="A24" s="21" t="s">
        <v>28</v>
      </c>
      <c r="B24" s="9">
        <v>793</v>
      </c>
      <c r="C24" s="12">
        <v>227</v>
      </c>
    </row>
    <row r="25" spans="1:3" ht="20.9" customHeight="1" x14ac:dyDescent="0.25">
      <c r="A25" s="21" t="s">
        <v>29</v>
      </c>
      <c r="B25" s="9">
        <v>-2085</v>
      </c>
      <c r="C25" s="12">
        <v>-1620</v>
      </c>
    </row>
    <row r="26" spans="1:3" ht="20.9" customHeight="1" x14ac:dyDescent="0.25">
      <c r="A26" s="21" t="s">
        <v>30</v>
      </c>
      <c r="B26" s="9">
        <v>-505</v>
      </c>
      <c r="C26" s="12">
        <v>54</v>
      </c>
    </row>
    <row r="27" spans="1:3" ht="20.9" customHeight="1" x14ac:dyDescent="0.25">
      <c r="A27" s="21" t="s">
        <v>31</v>
      </c>
      <c r="B27" s="9">
        <v>-142</v>
      </c>
      <c r="C27" s="12">
        <v>238</v>
      </c>
    </row>
    <row r="28" spans="1:3" ht="20.9" customHeight="1" x14ac:dyDescent="0.25">
      <c r="A28" s="5" t="s">
        <v>32</v>
      </c>
      <c r="B28" s="6">
        <v>-1939</v>
      </c>
      <c r="C28" s="22">
        <v>-1101</v>
      </c>
    </row>
    <row r="29" spans="1:3" ht="20.9" customHeight="1" x14ac:dyDescent="0.25">
      <c r="A29" s="5"/>
      <c r="B29" s="29"/>
      <c r="C29" s="30"/>
    </row>
    <row r="30" spans="1:3" ht="20.9" customHeight="1" x14ac:dyDescent="0.25">
      <c r="A30" s="5" t="s">
        <v>33</v>
      </c>
      <c r="B30" s="6">
        <v>125322</v>
      </c>
      <c r="C30" s="22">
        <v>145497</v>
      </c>
    </row>
    <row r="31" spans="1:3" ht="20.9" customHeight="1" x14ac:dyDescent="0.25">
      <c r="A31" s="5"/>
      <c r="B31" s="27"/>
      <c r="C31" s="28"/>
    </row>
    <row r="32" spans="1:3" ht="20.9" customHeight="1" x14ac:dyDescent="0.25">
      <c r="A32" s="21" t="s">
        <v>34</v>
      </c>
      <c r="B32" s="9">
        <v>-27611</v>
      </c>
      <c r="C32" s="12">
        <v>-32014</v>
      </c>
    </row>
    <row r="33" spans="1:3" ht="20.9" customHeight="1" x14ac:dyDescent="0.25">
      <c r="A33" s="31" t="s">
        <v>35</v>
      </c>
      <c r="B33" s="32">
        <v>0.22032045450918433</v>
      </c>
      <c r="C33" s="33">
        <v>0.22003202815178319</v>
      </c>
    </row>
    <row r="34" spans="1:3" ht="20.9" customHeight="1" x14ac:dyDescent="0.25">
      <c r="A34" s="34" t="s">
        <v>112</v>
      </c>
      <c r="B34" s="35">
        <v>97711</v>
      </c>
      <c r="C34" s="36">
        <v>113483</v>
      </c>
    </row>
    <row r="35" spans="1:3" ht="20.9" customHeight="1" x14ac:dyDescent="0.25">
      <c r="A35" s="37"/>
      <c r="B35" s="37"/>
      <c r="C35" s="37"/>
    </row>
    <row r="36" spans="1:3" ht="16.75" customHeight="1" x14ac:dyDescent="0.25">
      <c r="A36" s="38" t="s">
        <v>36</v>
      </c>
      <c r="B36" s="9">
        <v>97765</v>
      </c>
      <c r="C36" s="12">
        <v>113492</v>
      </c>
    </row>
    <row r="37" spans="1:3" ht="17.5" customHeight="1" x14ac:dyDescent="0.25">
      <c r="A37" s="38" t="s">
        <v>37</v>
      </c>
      <c r="B37" s="9">
        <v>54</v>
      </c>
      <c r="C37" s="12">
        <v>9</v>
      </c>
    </row>
    <row r="38" spans="1:3" x14ac:dyDescent="0.25">
      <c r="A38" s="103" t="s">
        <v>110</v>
      </c>
    </row>
  </sheetData>
  <pageMargins left="0.75" right="0.75" top="1" bottom="1" header="0.5" footer="0.5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3"/>
  <sheetViews>
    <sheetView showGridLines="0" showRuler="0" zoomScale="85" zoomScaleNormal="85" workbookViewId="0"/>
  </sheetViews>
  <sheetFormatPr baseColWidth="10" defaultColWidth="13.1796875" defaultRowHeight="12.5" x14ac:dyDescent="0.25"/>
  <cols>
    <col min="1" max="1" width="80" customWidth="1"/>
    <col min="2" max="2" width="19.453125" customWidth="1"/>
    <col min="3" max="3" width="22.54296875" customWidth="1"/>
  </cols>
  <sheetData>
    <row r="1" spans="1:3" ht="14.15" customHeight="1" x14ac:dyDescent="0.25">
      <c r="A1" s="15"/>
      <c r="B1" s="15"/>
      <c r="C1" s="16"/>
    </row>
    <row r="2" spans="1:3" ht="22.5" customHeight="1" thickBot="1" x14ac:dyDescent="0.3">
      <c r="A2" s="76" t="s">
        <v>38</v>
      </c>
      <c r="B2" s="17"/>
      <c r="C2" s="17"/>
    </row>
    <row r="3" spans="1:3" ht="20.9" customHeight="1" thickTop="1" x14ac:dyDescent="0.25">
      <c r="A3" s="77"/>
      <c r="B3" s="19"/>
      <c r="C3" s="19"/>
    </row>
    <row r="4" spans="1:3" ht="30.5" thickBot="1" x14ac:dyDescent="0.3">
      <c r="A4" s="78" t="s">
        <v>109</v>
      </c>
      <c r="B4" s="39" t="s">
        <v>116</v>
      </c>
      <c r="C4" s="40" t="s">
        <v>93</v>
      </c>
    </row>
    <row r="5" spans="1:3" ht="16.75" customHeight="1" thickTop="1" x14ac:dyDescent="0.25">
      <c r="A5" s="79"/>
      <c r="B5" s="59"/>
      <c r="C5" s="59"/>
    </row>
    <row r="6" spans="1:3" ht="17.5" customHeight="1" x14ac:dyDescent="0.25">
      <c r="A6" s="82" t="s">
        <v>101</v>
      </c>
      <c r="B6" s="41"/>
      <c r="C6" s="41"/>
    </row>
    <row r="7" spans="1:3" ht="17.5" customHeight="1" x14ac:dyDescent="0.25">
      <c r="A7" s="83" t="s">
        <v>39</v>
      </c>
      <c r="B7" s="42"/>
      <c r="C7" s="42"/>
    </row>
    <row r="8" spans="1:3" ht="17.5" customHeight="1" x14ac:dyDescent="0.25">
      <c r="A8" s="84" t="s">
        <v>40</v>
      </c>
      <c r="B8" s="9">
        <v>304626</v>
      </c>
      <c r="C8" s="60">
        <v>286622</v>
      </c>
    </row>
    <row r="9" spans="1:3" ht="17.5" customHeight="1" x14ac:dyDescent="0.25">
      <c r="A9" s="84" t="s">
        <v>41</v>
      </c>
      <c r="B9" s="9">
        <v>35496</v>
      </c>
      <c r="C9" s="60">
        <v>33950</v>
      </c>
    </row>
    <row r="10" spans="1:3" ht="17.5" customHeight="1" x14ac:dyDescent="0.25">
      <c r="A10" s="84" t="s">
        <v>42</v>
      </c>
      <c r="B10" s="9">
        <v>19112</v>
      </c>
      <c r="C10" s="60">
        <v>19516</v>
      </c>
    </row>
    <row r="11" spans="1:3" ht="17.5" customHeight="1" x14ac:dyDescent="0.25">
      <c r="A11" s="84" t="s">
        <v>43</v>
      </c>
      <c r="B11" s="9">
        <v>3583</v>
      </c>
      <c r="C11" s="60">
        <v>2263</v>
      </c>
    </row>
    <row r="12" spans="1:3" ht="17.5" customHeight="1" x14ac:dyDescent="0.25">
      <c r="A12" s="84" t="s">
        <v>44</v>
      </c>
      <c r="B12" s="9">
        <v>65</v>
      </c>
      <c r="C12" s="60">
        <v>65</v>
      </c>
    </row>
    <row r="13" spans="1:3" ht="17.5" customHeight="1" x14ac:dyDescent="0.25">
      <c r="A13" s="84"/>
      <c r="B13" s="6">
        <v>363495</v>
      </c>
      <c r="C13" s="62">
        <v>342416</v>
      </c>
    </row>
    <row r="14" spans="1:3" ht="17.5" customHeight="1" x14ac:dyDescent="0.25">
      <c r="A14" s="85" t="s">
        <v>45</v>
      </c>
      <c r="B14" s="23"/>
      <c r="C14" s="61"/>
    </row>
    <row r="15" spans="1:3" ht="17.5" customHeight="1" x14ac:dyDescent="0.25">
      <c r="A15" s="84" t="s">
        <v>46</v>
      </c>
      <c r="B15" s="9">
        <f>+[1]Balance!B17</f>
        <v>314785</v>
      </c>
      <c r="C15" s="60">
        <v>329954</v>
      </c>
    </row>
    <row r="16" spans="1:3" ht="17.5" customHeight="1" x14ac:dyDescent="0.25">
      <c r="A16" s="84" t="s">
        <v>47</v>
      </c>
      <c r="B16" s="9">
        <f>+[1]Balance!B18</f>
        <v>191390</v>
      </c>
      <c r="C16" s="60">
        <v>129471</v>
      </c>
    </row>
    <row r="17" spans="1:3" ht="17.5" customHeight="1" x14ac:dyDescent="0.25">
      <c r="A17" s="84" t="s">
        <v>94</v>
      </c>
      <c r="B17" s="9">
        <f>+[1]Balance!B19</f>
        <v>117</v>
      </c>
      <c r="C17" s="74">
        <v>81</v>
      </c>
    </row>
    <row r="18" spans="1:3" ht="17.5" customHeight="1" x14ac:dyDescent="0.25">
      <c r="A18" s="84" t="s">
        <v>95</v>
      </c>
      <c r="B18" s="100">
        <v>0</v>
      </c>
      <c r="C18" s="74">
        <v>227</v>
      </c>
    </row>
    <row r="19" spans="1:3" ht="17.5" customHeight="1" x14ac:dyDescent="0.25">
      <c r="A19" s="84" t="s">
        <v>48</v>
      </c>
      <c r="B19" s="9">
        <v>3645</v>
      </c>
      <c r="C19" s="60">
        <v>2687</v>
      </c>
    </row>
    <row r="20" spans="1:3" ht="17.5" customHeight="1" x14ac:dyDescent="0.25">
      <c r="A20" s="84" t="s">
        <v>49</v>
      </c>
      <c r="B20" s="9">
        <v>49250</v>
      </c>
      <c r="C20" s="60">
        <v>27186</v>
      </c>
    </row>
    <row r="21" spans="1:3" ht="17.5" customHeight="1" thickBot="1" x14ac:dyDescent="0.3">
      <c r="A21" s="86"/>
      <c r="B21" s="45">
        <f>+[1]Balance!$B$16</f>
        <v>559187</v>
      </c>
      <c r="C21" s="68">
        <v>489606</v>
      </c>
    </row>
    <row r="22" spans="1:3" ht="17.5" customHeight="1" thickTop="1" thickBot="1" x14ac:dyDescent="0.3">
      <c r="A22" s="87" t="s">
        <v>100</v>
      </c>
      <c r="B22" s="35">
        <f>+[1]Balance!$B$25</f>
        <v>922069</v>
      </c>
      <c r="C22" s="69">
        <v>832022</v>
      </c>
    </row>
    <row r="23" spans="1:3" ht="17.5" customHeight="1" thickTop="1" x14ac:dyDescent="0.25">
      <c r="A23" s="88"/>
      <c r="B23" s="47"/>
      <c r="C23" s="47"/>
    </row>
    <row r="24" spans="1:3" ht="17.5" customHeight="1" thickBot="1" x14ac:dyDescent="0.3">
      <c r="A24" s="76" t="s">
        <v>50</v>
      </c>
      <c r="B24" s="1"/>
      <c r="C24" s="1"/>
    </row>
    <row r="25" spans="1:3" ht="17.5" customHeight="1" thickTop="1" x14ac:dyDescent="0.25">
      <c r="A25" s="89" t="s">
        <v>51</v>
      </c>
      <c r="B25" s="48">
        <v>621737</v>
      </c>
      <c r="C25" s="49">
        <v>572028</v>
      </c>
    </row>
    <row r="26" spans="1:3" ht="17.5" customHeight="1" x14ac:dyDescent="0.25">
      <c r="A26" s="75" t="s">
        <v>52</v>
      </c>
      <c r="B26" s="50">
        <v>3074</v>
      </c>
      <c r="C26" s="12">
        <v>3074</v>
      </c>
    </row>
    <row r="27" spans="1:3" ht="17.5" customHeight="1" x14ac:dyDescent="0.25">
      <c r="A27" s="75" t="s">
        <v>53</v>
      </c>
      <c r="B27" s="50">
        <v>87636</v>
      </c>
      <c r="C27" s="12">
        <v>87636</v>
      </c>
    </row>
    <row r="28" spans="1:3" ht="17.5" customHeight="1" x14ac:dyDescent="0.25">
      <c r="A28" s="75" t="s">
        <v>54</v>
      </c>
      <c r="B28" s="50">
        <v>673</v>
      </c>
      <c r="C28" s="12">
        <v>673</v>
      </c>
    </row>
    <row r="29" spans="1:3" ht="17.5" customHeight="1" x14ac:dyDescent="0.25">
      <c r="A29" s="75" t="s">
        <v>55</v>
      </c>
      <c r="B29" s="50">
        <v>-4982</v>
      </c>
      <c r="C29" s="12">
        <v>-5545</v>
      </c>
    </row>
    <row r="30" spans="1:3" ht="17.5" customHeight="1" x14ac:dyDescent="0.25">
      <c r="A30" s="75" t="s">
        <v>56</v>
      </c>
      <c r="B30" s="50">
        <v>437617</v>
      </c>
      <c r="C30" s="12">
        <v>349332</v>
      </c>
    </row>
    <row r="31" spans="1:3" ht="17.5" customHeight="1" x14ac:dyDescent="0.25">
      <c r="A31" s="75" t="s">
        <v>96</v>
      </c>
      <c r="B31" s="50">
        <v>97765</v>
      </c>
      <c r="C31" s="12">
        <v>136881</v>
      </c>
    </row>
    <row r="32" spans="1:3" ht="17.5" customHeight="1" x14ac:dyDescent="0.25">
      <c r="A32" s="75" t="s">
        <v>97</v>
      </c>
      <c r="B32" s="50">
        <v>-46</v>
      </c>
      <c r="C32" s="12">
        <v>-23</v>
      </c>
    </row>
    <row r="33" spans="1:3" ht="17.5" customHeight="1" x14ac:dyDescent="0.25">
      <c r="A33" s="80" t="s">
        <v>57</v>
      </c>
      <c r="B33" s="51">
        <v>11064</v>
      </c>
      <c r="C33" s="52">
        <v>9512</v>
      </c>
    </row>
    <row r="34" spans="1:3" ht="17.5" customHeight="1" x14ac:dyDescent="0.25">
      <c r="A34" s="80" t="s">
        <v>58</v>
      </c>
      <c r="B34" s="51">
        <v>632801</v>
      </c>
      <c r="C34" s="22">
        <v>581540</v>
      </c>
    </row>
    <row r="35" spans="1:3" ht="17.5" customHeight="1" x14ac:dyDescent="0.25">
      <c r="A35" s="80"/>
      <c r="B35" s="53"/>
      <c r="C35" s="24"/>
    </row>
    <row r="36" spans="1:3" ht="17.5" customHeight="1" x14ac:dyDescent="0.25">
      <c r="A36" s="80" t="s">
        <v>59</v>
      </c>
      <c r="B36" s="53"/>
      <c r="C36" s="24"/>
    </row>
    <row r="37" spans="1:3" ht="17.5" customHeight="1" x14ac:dyDescent="0.25">
      <c r="A37" s="80" t="s">
        <v>60</v>
      </c>
      <c r="B37" s="53"/>
      <c r="C37" s="24"/>
    </row>
    <row r="38" spans="1:3" ht="17.5" customHeight="1" x14ac:dyDescent="0.25">
      <c r="A38" s="75" t="s">
        <v>61</v>
      </c>
      <c r="B38" s="50">
        <v>97314</v>
      </c>
      <c r="C38" s="12">
        <v>90719</v>
      </c>
    </row>
    <row r="39" spans="1:3" ht="17.5" customHeight="1" x14ac:dyDescent="0.25">
      <c r="A39" s="75" t="s">
        <v>62</v>
      </c>
      <c r="B39" s="50">
        <v>707</v>
      </c>
      <c r="C39" s="12">
        <v>366</v>
      </c>
    </row>
    <row r="40" spans="1:3" ht="17.5" customHeight="1" x14ac:dyDescent="0.25">
      <c r="A40" s="75" t="s">
        <v>117</v>
      </c>
      <c r="B40" s="50">
        <v>190</v>
      </c>
      <c r="C40" s="102">
        <v>0</v>
      </c>
    </row>
    <row r="41" spans="1:3" ht="17.5" customHeight="1" x14ac:dyDescent="0.25">
      <c r="A41" s="75" t="s">
        <v>63</v>
      </c>
      <c r="B41" s="50">
        <v>2062</v>
      </c>
      <c r="C41" s="12">
        <v>1819</v>
      </c>
    </row>
    <row r="42" spans="1:3" ht="17.5" customHeight="1" x14ac:dyDescent="0.25">
      <c r="A42" s="75" t="s">
        <v>64</v>
      </c>
      <c r="B42" s="50">
        <v>3575</v>
      </c>
      <c r="C42" s="12">
        <v>927</v>
      </c>
    </row>
    <row r="43" spans="1:3" ht="17.5" customHeight="1" x14ac:dyDescent="0.25">
      <c r="A43" s="75"/>
      <c r="B43" s="51">
        <v>103848</v>
      </c>
      <c r="C43" s="22">
        <v>93831</v>
      </c>
    </row>
    <row r="44" spans="1:3" ht="17.5" customHeight="1" x14ac:dyDescent="0.25">
      <c r="A44" s="80" t="s">
        <v>65</v>
      </c>
      <c r="B44" s="51"/>
      <c r="C44" s="24"/>
    </row>
    <row r="45" spans="1:3" ht="17.5" customHeight="1" x14ac:dyDescent="0.25">
      <c r="A45" s="75" t="s">
        <v>61</v>
      </c>
      <c r="B45" s="50">
        <v>26305</v>
      </c>
      <c r="C45" s="12">
        <v>23691</v>
      </c>
    </row>
    <row r="46" spans="1:3" ht="17.5" customHeight="1" x14ac:dyDescent="0.25">
      <c r="A46" s="75" t="s">
        <v>66</v>
      </c>
      <c r="B46" s="50">
        <v>102225</v>
      </c>
      <c r="C46" s="12">
        <v>125328</v>
      </c>
    </row>
    <row r="47" spans="1:3" ht="17.5" customHeight="1" x14ac:dyDescent="0.25">
      <c r="A47" s="75" t="s">
        <v>67</v>
      </c>
      <c r="B47" s="50">
        <v>22421</v>
      </c>
      <c r="C47" s="44">
        <v>2384</v>
      </c>
    </row>
    <row r="48" spans="1:3" ht="17.5" customHeight="1" x14ac:dyDescent="0.25">
      <c r="A48" s="75" t="s">
        <v>63</v>
      </c>
      <c r="B48" s="50">
        <v>5490</v>
      </c>
      <c r="C48" s="12">
        <v>4803</v>
      </c>
    </row>
    <row r="49" spans="1:3" ht="17.5" customHeight="1" x14ac:dyDescent="0.25">
      <c r="A49" s="75" t="s">
        <v>64</v>
      </c>
      <c r="B49" s="50">
        <v>28979</v>
      </c>
      <c r="C49" s="12">
        <v>445</v>
      </c>
    </row>
    <row r="50" spans="1:3" ht="17.5" customHeight="1" thickBot="1" x14ac:dyDescent="0.3">
      <c r="A50" s="90"/>
      <c r="B50" s="54">
        <v>185420</v>
      </c>
      <c r="C50" s="46">
        <v>156651</v>
      </c>
    </row>
    <row r="51" spans="1:3" ht="17.5" customHeight="1" thickTop="1" thickBot="1" x14ac:dyDescent="0.3">
      <c r="A51" s="81" t="s">
        <v>98</v>
      </c>
      <c r="B51" s="55">
        <v>289268</v>
      </c>
      <c r="C51" s="36">
        <v>250482</v>
      </c>
    </row>
    <row r="52" spans="1:3" ht="17.5" customHeight="1" thickTop="1" thickBot="1" x14ac:dyDescent="0.3">
      <c r="A52" s="81" t="s">
        <v>99</v>
      </c>
      <c r="B52" s="55">
        <v>922069</v>
      </c>
      <c r="C52" s="36">
        <v>832022</v>
      </c>
    </row>
    <row r="53" spans="1:3" ht="25.5" thickTop="1" x14ac:dyDescent="0.25">
      <c r="A53" s="103" t="s">
        <v>119</v>
      </c>
    </row>
  </sheetData>
  <pageMargins left="0.75" right="0.75" top="1" bottom="1" header="0.5" footer="0.5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9"/>
  <sheetViews>
    <sheetView showGridLines="0" showRuler="0" zoomScale="85" zoomScaleNormal="85" workbookViewId="0"/>
  </sheetViews>
  <sheetFormatPr baseColWidth="10" defaultColWidth="13.1796875" defaultRowHeight="12.5" x14ac:dyDescent="0.25"/>
  <cols>
    <col min="1" max="1" width="92.1796875" customWidth="1"/>
    <col min="2" max="2" width="12.26953125" customWidth="1"/>
    <col min="3" max="3" width="11.81640625" customWidth="1"/>
  </cols>
  <sheetData>
    <row r="1" spans="1:3" ht="16.75" customHeight="1" x14ac:dyDescent="0.25">
      <c r="A1" s="16"/>
      <c r="B1" s="16"/>
      <c r="C1" s="16"/>
    </row>
    <row r="2" spans="1:3" ht="25" customHeight="1" thickBot="1" x14ac:dyDescent="0.3">
      <c r="A2" s="1" t="s">
        <v>68</v>
      </c>
      <c r="B2" s="17"/>
      <c r="C2" s="17"/>
    </row>
    <row r="3" spans="1:3" ht="16.75" customHeight="1" thickTop="1" x14ac:dyDescent="0.25">
      <c r="A3" s="18"/>
      <c r="B3" s="19"/>
      <c r="C3" s="19"/>
    </row>
    <row r="4" spans="1:3" ht="21.65" customHeight="1" thickBot="1" x14ac:dyDescent="0.3">
      <c r="A4" s="2" t="s">
        <v>109</v>
      </c>
      <c r="B4" s="3" t="s">
        <v>114</v>
      </c>
      <c r="C4" s="4" t="s">
        <v>115</v>
      </c>
    </row>
    <row r="5" spans="1:3" ht="16.75" customHeight="1" thickTop="1" x14ac:dyDescent="0.25">
      <c r="A5" s="59"/>
      <c r="B5" s="59"/>
      <c r="C5" s="59"/>
    </row>
    <row r="6" spans="1:3" ht="20.9" customHeight="1" x14ac:dyDescent="0.25">
      <c r="A6" s="93" t="s">
        <v>69</v>
      </c>
      <c r="B6" s="56"/>
      <c r="C6" s="56"/>
    </row>
    <row r="7" spans="1:3" ht="20.9" customHeight="1" x14ac:dyDescent="0.25">
      <c r="A7" s="94" t="s">
        <v>70</v>
      </c>
      <c r="B7" s="9">
        <v>125322</v>
      </c>
      <c r="C7" s="60">
        <v>145497</v>
      </c>
    </row>
    <row r="8" spans="1:3" ht="20.9" customHeight="1" x14ac:dyDescent="0.25">
      <c r="A8" s="95" t="s">
        <v>71</v>
      </c>
      <c r="B8" s="23"/>
      <c r="C8" s="61"/>
    </row>
    <row r="9" spans="1:3" ht="20.9" customHeight="1" x14ac:dyDescent="0.25">
      <c r="A9" s="94" t="s">
        <v>26</v>
      </c>
      <c r="B9" s="9">
        <v>22217</v>
      </c>
      <c r="C9" s="60">
        <v>20588</v>
      </c>
    </row>
    <row r="10" spans="1:3" ht="20.9" customHeight="1" x14ac:dyDescent="0.25">
      <c r="A10" s="94" t="s">
        <v>28</v>
      </c>
      <c r="B10" s="9">
        <v>-793</v>
      </c>
      <c r="C10" s="60">
        <v>-227</v>
      </c>
    </row>
    <row r="11" spans="1:3" ht="20.9" customHeight="1" x14ac:dyDescent="0.25">
      <c r="A11" s="94" t="s">
        <v>72</v>
      </c>
      <c r="B11" s="9">
        <v>-4553</v>
      </c>
      <c r="C11" s="60">
        <v>-4510</v>
      </c>
    </row>
    <row r="12" spans="1:3" ht="20.9" customHeight="1" x14ac:dyDescent="0.25">
      <c r="A12" s="94" t="s">
        <v>73</v>
      </c>
      <c r="B12" s="9">
        <v>505</v>
      </c>
      <c r="C12" s="60">
        <v>-54</v>
      </c>
    </row>
    <row r="13" spans="1:3" ht="20.9" customHeight="1" x14ac:dyDescent="0.25">
      <c r="A13" s="94" t="s">
        <v>29</v>
      </c>
      <c r="B13" s="9">
        <v>2085</v>
      </c>
      <c r="C13" s="60">
        <v>1620</v>
      </c>
    </row>
    <row r="14" spans="1:3" ht="20.9" customHeight="1" x14ac:dyDescent="0.25">
      <c r="A14" s="94" t="s">
        <v>31</v>
      </c>
      <c r="B14" s="9">
        <v>142</v>
      </c>
      <c r="C14" s="60">
        <v>-238</v>
      </c>
    </row>
    <row r="15" spans="1:3" ht="20.9" customHeight="1" x14ac:dyDescent="0.25">
      <c r="A15" s="94" t="s">
        <v>120</v>
      </c>
      <c r="B15" s="9">
        <v>-9428</v>
      </c>
      <c r="C15" s="60">
        <v>-617</v>
      </c>
    </row>
    <row r="16" spans="1:3" ht="20.9" customHeight="1" x14ac:dyDescent="0.25">
      <c r="A16" s="75" t="s">
        <v>111</v>
      </c>
      <c r="B16" s="9">
        <v>-8</v>
      </c>
      <c r="C16" s="60">
        <v>79</v>
      </c>
    </row>
    <row r="17" spans="1:3" ht="20.9" customHeight="1" x14ac:dyDescent="0.25">
      <c r="A17" s="95" t="s">
        <v>74</v>
      </c>
      <c r="B17" s="23"/>
      <c r="C17" s="61"/>
    </row>
    <row r="18" spans="1:3" ht="20.9" customHeight="1" x14ac:dyDescent="0.25">
      <c r="A18" s="94" t="s">
        <v>47</v>
      </c>
      <c r="B18" s="9">
        <v>-43732</v>
      </c>
      <c r="C18" s="60">
        <v>-22085</v>
      </c>
    </row>
    <row r="19" spans="1:3" ht="20.9" customHeight="1" x14ac:dyDescent="0.25">
      <c r="A19" s="94" t="s">
        <v>46</v>
      </c>
      <c r="B19" s="9">
        <v>19534</v>
      </c>
      <c r="C19" s="60">
        <v>-4289</v>
      </c>
    </row>
    <row r="20" spans="1:3" ht="20.9" customHeight="1" x14ac:dyDescent="0.25">
      <c r="A20" s="94" t="s">
        <v>75</v>
      </c>
      <c r="B20" s="9">
        <v>-958</v>
      </c>
      <c r="C20" s="60">
        <v>-1377</v>
      </c>
    </row>
    <row r="21" spans="1:3" ht="20.9" customHeight="1" x14ac:dyDescent="0.25">
      <c r="A21" s="94" t="s">
        <v>66</v>
      </c>
      <c r="B21" s="9">
        <v>-23995</v>
      </c>
      <c r="C21" s="60">
        <v>-36432</v>
      </c>
    </row>
    <row r="22" spans="1:3" ht="20.9" customHeight="1" x14ac:dyDescent="0.25">
      <c r="A22" s="95" t="s">
        <v>76</v>
      </c>
      <c r="B22" s="23"/>
      <c r="C22" s="61"/>
    </row>
    <row r="23" spans="1:3" ht="20.9" customHeight="1" x14ac:dyDescent="0.25">
      <c r="A23" s="94" t="s">
        <v>103</v>
      </c>
      <c r="B23" s="9">
        <v>-16976</v>
      </c>
      <c r="C23" s="60">
        <v>-24375</v>
      </c>
    </row>
    <row r="24" spans="1:3" ht="20.9" customHeight="1" x14ac:dyDescent="0.25">
      <c r="A24" s="94" t="s">
        <v>104</v>
      </c>
      <c r="B24" s="9">
        <v>480</v>
      </c>
      <c r="C24" s="60">
        <v>793</v>
      </c>
    </row>
    <row r="25" spans="1:3" ht="20.9" customHeight="1" x14ac:dyDescent="0.25">
      <c r="A25" s="94" t="s">
        <v>118</v>
      </c>
      <c r="B25" s="9">
        <v>40105</v>
      </c>
      <c r="C25" s="74">
        <v>0</v>
      </c>
    </row>
    <row r="26" spans="1:3" ht="20.9" customHeight="1" x14ac:dyDescent="0.25">
      <c r="A26" s="94" t="s">
        <v>77</v>
      </c>
      <c r="B26" s="9">
        <v>-8550</v>
      </c>
      <c r="C26" s="60">
        <v>-9217</v>
      </c>
    </row>
    <row r="27" spans="1:3" ht="20.9" customHeight="1" x14ac:dyDescent="0.25">
      <c r="A27" s="95" t="s">
        <v>105</v>
      </c>
      <c r="B27" s="6">
        <v>101397</v>
      </c>
      <c r="C27" s="62">
        <v>65156</v>
      </c>
    </row>
    <row r="28" spans="1:3" ht="20.9" customHeight="1" x14ac:dyDescent="0.25">
      <c r="A28" s="95" t="s">
        <v>78</v>
      </c>
      <c r="B28" s="23"/>
      <c r="C28" s="61"/>
    </row>
    <row r="29" spans="1:3" ht="20.9" customHeight="1" x14ac:dyDescent="0.25">
      <c r="A29" s="94" t="s">
        <v>79</v>
      </c>
      <c r="B29" s="9">
        <v>-1310</v>
      </c>
      <c r="C29" s="60">
        <v>-1050</v>
      </c>
    </row>
    <row r="30" spans="1:3" ht="20.9" customHeight="1" x14ac:dyDescent="0.25">
      <c r="A30" s="94" t="s">
        <v>121</v>
      </c>
      <c r="B30" s="9">
        <v>-37150</v>
      </c>
      <c r="C30" s="60">
        <v>-32777</v>
      </c>
    </row>
    <row r="31" spans="1:3" ht="20.9" customHeight="1" x14ac:dyDescent="0.25">
      <c r="A31" s="94" t="s">
        <v>80</v>
      </c>
      <c r="B31" s="100">
        <v>85</v>
      </c>
      <c r="C31" s="60">
        <v>16</v>
      </c>
    </row>
    <row r="32" spans="1:3" ht="20.9" customHeight="1" x14ac:dyDescent="0.25">
      <c r="A32" s="94" t="s">
        <v>122</v>
      </c>
      <c r="B32" s="100">
        <v>0</v>
      </c>
      <c r="C32" s="63">
        <v>80</v>
      </c>
    </row>
    <row r="33" spans="1:3" ht="20.9" customHeight="1" x14ac:dyDescent="0.25">
      <c r="A33" s="75" t="s">
        <v>124</v>
      </c>
      <c r="B33" s="9">
        <v>-3463</v>
      </c>
      <c r="C33" s="63">
        <v>-255</v>
      </c>
    </row>
    <row r="34" spans="1:3" ht="20.9" customHeight="1" x14ac:dyDescent="0.25">
      <c r="A34" s="94" t="s">
        <v>81</v>
      </c>
      <c r="B34" s="9">
        <v>325</v>
      </c>
      <c r="C34" s="60">
        <v>102</v>
      </c>
    </row>
    <row r="35" spans="1:3" ht="20.9" customHeight="1" x14ac:dyDescent="0.25">
      <c r="A35" s="95" t="s">
        <v>82</v>
      </c>
      <c r="B35" s="6">
        <v>-41513</v>
      </c>
      <c r="C35" s="62">
        <v>-33884</v>
      </c>
    </row>
    <row r="36" spans="1:3" ht="20.9" customHeight="1" x14ac:dyDescent="0.25">
      <c r="A36" s="95" t="s">
        <v>83</v>
      </c>
      <c r="B36" s="29"/>
      <c r="C36" s="64"/>
    </row>
    <row r="37" spans="1:3" ht="20.9" customHeight="1" x14ac:dyDescent="0.25">
      <c r="A37" s="94" t="s">
        <v>84</v>
      </c>
      <c r="B37" s="9">
        <v>-39432</v>
      </c>
      <c r="C37" s="60">
        <v>-23812</v>
      </c>
    </row>
    <row r="38" spans="1:3" ht="20.9" customHeight="1" x14ac:dyDescent="0.25">
      <c r="A38" s="94" t="s">
        <v>85</v>
      </c>
      <c r="B38" s="100">
        <v>47611</v>
      </c>
      <c r="C38" s="60">
        <v>84687</v>
      </c>
    </row>
    <row r="39" spans="1:3" ht="20.9" customHeight="1" x14ac:dyDescent="0.25">
      <c r="A39" s="94" t="s">
        <v>86</v>
      </c>
      <c r="B39" s="9">
        <v>-1723</v>
      </c>
      <c r="C39" s="60">
        <v>-1130</v>
      </c>
    </row>
    <row r="40" spans="1:3" ht="20.9" customHeight="1" x14ac:dyDescent="0.25">
      <c r="A40" s="94" t="s">
        <v>87</v>
      </c>
      <c r="B40" s="9">
        <v>-44768</v>
      </c>
      <c r="C40" s="60">
        <v>-70672</v>
      </c>
    </row>
    <row r="41" spans="1:3" ht="20.9" customHeight="1" x14ac:dyDescent="0.25">
      <c r="A41" s="94" t="s">
        <v>88</v>
      </c>
      <c r="B41" s="43">
        <v>44750</v>
      </c>
      <c r="C41" s="74">
        <v>22928</v>
      </c>
    </row>
    <row r="42" spans="1:3" ht="20.9" customHeight="1" x14ac:dyDescent="0.25">
      <c r="A42" s="94" t="s">
        <v>123</v>
      </c>
      <c r="B42" s="43">
        <v>-47830</v>
      </c>
      <c r="C42" s="74">
        <v>-56451</v>
      </c>
    </row>
    <row r="43" spans="1:3" ht="20.9" customHeight="1" x14ac:dyDescent="0.25">
      <c r="A43" s="94" t="s">
        <v>113</v>
      </c>
      <c r="B43" s="43">
        <v>1508</v>
      </c>
      <c r="C43" s="74">
        <v>5410</v>
      </c>
    </row>
    <row r="44" spans="1:3" ht="20.9" customHeight="1" thickBot="1" x14ac:dyDescent="0.3">
      <c r="A44" s="96" t="s">
        <v>89</v>
      </c>
      <c r="B44" s="57">
        <v>-39884</v>
      </c>
      <c r="C44" s="65">
        <v>-39040</v>
      </c>
    </row>
    <row r="45" spans="1:3" ht="20.9" customHeight="1" thickTop="1" thickBot="1" x14ac:dyDescent="0.3">
      <c r="A45" s="97" t="s">
        <v>108</v>
      </c>
      <c r="B45" s="58">
        <v>2064</v>
      </c>
      <c r="C45" s="101">
        <v>0</v>
      </c>
    </row>
    <row r="46" spans="1:3" ht="20.9" customHeight="1" thickTop="1" thickBot="1" x14ac:dyDescent="0.3">
      <c r="A46" s="97" t="s">
        <v>90</v>
      </c>
      <c r="B46" s="58">
        <v>22064</v>
      </c>
      <c r="C46" s="66">
        <v>-7768</v>
      </c>
    </row>
    <row r="47" spans="1:3" ht="20.9" customHeight="1" thickTop="1" thickBot="1" x14ac:dyDescent="0.3">
      <c r="A47" s="98" t="s">
        <v>106</v>
      </c>
      <c r="B47" s="58">
        <v>27186</v>
      </c>
      <c r="C47" s="66">
        <v>25322</v>
      </c>
    </row>
    <row r="48" spans="1:3" ht="20.9" customHeight="1" thickTop="1" thickBot="1" x14ac:dyDescent="0.3">
      <c r="A48" s="99" t="s">
        <v>107</v>
      </c>
      <c r="B48" s="58">
        <v>49250</v>
      </c>
      <c r="C48" s="67">
        <v>17554</v>
      </c>
    </row>
    <row r="49" spans="1:1" ht="13" thickTop="1" x14ac:dyDescent="0.25">
      <c r="A49" s="103" t="s">
        <v>110</v>
      </c>
    </row>
  </sheetData>
  <pageMargins left="0.75" right="0.75" top="1" bottom="1" header="0.5" footer="0.5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Desglose ventas</vt:lpstr>
      <vt:lpstr>PyG</vt:lpstr>
      <vt:lpstr>Balance</vt:lpstr>
      <vt:lpstr>CF </vt:lpstr>
      <vt:lpstr>Balance!Área_de_impresión</vt:lpstr>
      <vt:lpstr>'CF '!Área_de_impresión</vt:lpstr>
      <vt:lpstr>'Desglose ventas'!Área_de_impresión</vt:lpstr>
      <vt:lpstr>PyG!Área_de_impresión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ROVI</dc:creator>
  <cp:keywords>wDesk</cp:keywords>
  <dc:description/>
  <cp:lastModifiedBy>Beatriz De Zavala Mazarredo</cp:lastModifiedBy>
  <cp:revision>2</cp:revision>
  <cp:lastPrinted>2025-02-21T10:08:38Z</cp:lastPrinted>
  <dcterms:created xsi:type="dcterms:W3CDTF">2024-04-25T14:08:50Z</dcterms:created>
  <dcterms:modified xsi:type="dcterms:W3CDTF">2025-11-04T13:43:07Z</dcterms:modified>
</cp:coreProperties>
</file>